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5D305915-46A8-47D6-AA42-5C60F1F00E9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★注意点　クリック→" sheetId="1" r:id="rId1"/>
    <sheet name="請求記号の見方" sheetId="2" r:id="rId2"/>
    <sheet name="創刊号" sheetId="3" r:id="rId3"/>
    <sheet name="日本語" sheetId="17" r:id="rId4"/>
    <sheet name="大型本" sheetId="8" r:id="rId5"/>
    <sheet name="英語" sheetId="16" r:id="rId6"/>
    <sheet name="フランス語" sheetId="15" r:id="rId7"/>
    <sheet name="ドイツ語 " sheetId="14" r:id="rId8"/>
    <sheet name="中・韓" sheetId="9" r:id="rId9"/>
    <sheet name="ロシア語" sheetId="12" r:id="rId10"/>
    <sheet name="その他" sheetId="10" r:id="rId11"/>
  </sheets>
  <definedNames>
    <definedName name="_xlnm._FilterDatabase" localSheetId="5" hidden="1">英語!$L$1:$L$592</definedName>
    <definedName name="_xlnm._FilterDatabase" localSheetId="3" hidden="1">日本語!$L$1:$L$999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7" i="17" l="1"/>
  <c r="G357" i="17" s="1"/>
  <c r="F790" i="17"/>
  <c r="F70" i="16"/>
  <c r="G70" i="16"/>
  <c r="F69" i="16"/>
  <c r="G69" i="16"/>
  <c r="F51" i="17"/>
  <c r="G51" i="17"/>
  <c r="F532" i="17"/>
  <c r="F63" i="15"/>
  <c r="F829" i="17"/>
  <c r="G829" i="17"/>
  <c r="F827" i="17"/>
  <c r="G827" i="17"/>
  <c r="F824" i="17"/>
  <c r="G824" i="17"/>
  <c r="F823" i="17"/>
  <c r="G823" i="17"/>
  <c r="F822" i="17"/>
  <c r="G822" i="17"/>
  <c r="F821" i="17"/>
  <c r="G821" i="17"/>
  <c r="F820" i="17"/>
  <c r="G820" i="17"/>
  <c r="F819" i="17"/>
  <c r="G819" i="17"/>
  <c r="F818" i="17"/>
  <c r="G818" i="17"/>
  <c r="F817" i="17"/>
  <c r="G817" i="17"/>
  <c r="F816" i="17"/>
  <c r="G816" i="17"/>
  <c r="F815" i="17"/>
  <c r="G815" i="17"/>
  <c r="F814" i="17"/>
  <c r="G814" i="17"/>
  <c r="F813" i="17"/>
  <c r="G813" i="17"/>
  <c r="F812" i="17"/>
  <c r="G812" i="17"/>
  <c r="F811" i="17"/>
  <c r="G811" i="17"/>
  <c r="F810" i="17"/>
  <c r="G810" i="17"/>
  <c r="F809" i="17"/>
  <c r="G809" i="17"/>
  <c r="F808" i="17"/>
  <c r="G808" i="17"/>
  <c r="F807" i="17"/>
  <c r="G807" i="17"/>
  <c r="F804" i="17"/>
  <c r="G804" i="17"/>
  <c r="F803" i="17"/>
  <c r="G803" i="17"/>
  <c r="F802" i="17"/>
  <c r="G802" i="17"/>
  <c r="F801" i="17"/>
  <c r="G801" i="17"/>
  <c r="F798" i="17"/>
  <c r="G798" i="17"/>
  <c r="F797" i="17"/>
  <c r="G797" i="17"/>
  <c r="F796" i="17"/>
  <c r="G796" i="17"/>
  <c r="F795" i="17"/>
  <c r="G795" i="17"/>
  <c r="F794" i="17"/>
  <c r="G794" i="17"/>
  <c r="F793" i="17"/>
  <c r="G793" i="17"/>
  <c r="F791" i="17"/>
  <c r="G791" i="17"/>
  <c r="F789" i="17"/>
  <c r="G789" i="17"/>
  <c r="F787" i="17"/>
  <c r="G787" i="17"/>
  <c r="F786" i="17"/>
  <c r="G786" i="17"/>
  <c r="F785" i="17"/>
  <c r="G785" i="17"/>
  <c r="F784" i="17"/>
  <c r="G784" i="17"/>
  <c r="F783" i="17"/>
  <c r="G783" i="17"/>
  <c r="F782" i="17"/>
  <c r="G782" i="17"/>
  <c r="F781" i="17"/>
  <c r="G781" i="17"/>
  <c r="F780" i="17"/>
  <c r="G780" i="17"/>
  <c r="F779" i="17"/>
  <c r="G779" i="17"/>
  <c r="F778" i="17"/>
  <c r="G778" i="17"/>
  <c r="F777" i="17"/>
  <c r="G777" i="17"/>
  <c r="F776" i="17"/>
  <c r="G776" i="17"/>
  <c r="F775" i="17"/>
  <c r="G775" i="17"/>
  <c r="F774" i="17"/>
  <c r="G774" i="17"/>
  <c r="F773" i="17"/>
  <c r="G773" i="17"/>
  <c r="F772" i="17"/>
  <c r="F771" i="17"/>
  <c r="G771" i="17"/>
  <c r="F770" i="17"/>
  <c r="G770" i="17"/>
  <c r="F769" i="17"/>
  <c r="G769" i="17"/>
  <c r="F766" i="17"/>
  <c r="G766" i="17"/>
  <c r="F765" i="17"/>
  <c r="G765" i="17"/>
  <c r="F764" i="17"/>
  <c r="G764" i="17"/>
  <c r="F763" i="17"/>
  <c r="G763" i="17"/>
  <c r="F762" i="17"/>
  <c r="G762" i="17"/>
  <c r="F761" i="17"/>
  <c r="G761" i="17"/>
  <c r="F760" i="17"/>
  <c r="G760" i="17"/>
  <c r="F759" i="17"/>
  <c r="G759" i="17"/>
  <c r="F758" i="17"/>
  <c r="G758" i="17"/>
  <c r="F757" i="17"/>
  <c r="G757" i="17"/>
  <c r="F756" i="17"/>
  <c r="G756" i="17"/>
  <c r="F755" i="17"/>
  <c r="G755" i="17"/>
  <c r="F754" i="17"/>
  <c r="G754" i="17"/>
  <c r="F753" i="17"/>
  <c r="G753" i="17"/>
  <c r="F752" i="17"/>
  <c r="G752" i="17"/>
  <c r="F751" i="17"/>
  <c r="G751" i="17"/>
  <c r="F750" i="17"/>
  <c r="G750" i="17"/>
  <c r="F749" i="17"/>
  <c r="G749" i="17"/>
  <c r="F748" i="17"/>
  <c r="G748" i="17"/>
  <c r="F747" i="17"/>
  <c r="F746" i="17"/>
  <c r="G746" i="17"/>
  <c r="F745" i="17"/>
  <c r="G745" i="17"/>
  <c r="F744" i="17"/>
  <c r="G744" i="17"/>
  <c r="F743" i="17"/>
  <c r="G743" i="17"/>
  <c r="F742" i="17"/>
  <c r="G742" i="17"/>
  <c r="F741" i="17"/>
  <c r="G741" i="17"/>
  <c r="F740" i="17"/>
  <c r="G740" i="17"/>
  <c r="F739" i="17"/>
  <c r="G739" i="17"/>
  <c r="F738" i="17"/>
  <c r="G738" i="17"/>
  <c r="F737" i="17"/>
  <c r="G737" i="17"/>
  <c r="F736" i="17"/>
  <c r="G736" i="17"/>
  <c r="F735" i="17"/>
  <c r="G735" i="17"/>
  <c r="F734" i="17"/>
  <c r="G734" i="17"/>
  <c r="F733" i="17"/>
  <c r="G733" i="17"/>
  <c r="F732" i="17"/>
  <c r="G732" i="17"/>
  <c r="F731" i="17"/>
  <c r="G731" i="17"/>
  <c r="F730" i="17"/>
  <c r="G730" i="17"/>
  <c r="F729" i="17"/>
  <c r="G729" i="17"/>
  <c r="F728" i="17"/>
  <c r="G728" i="17"/>
  <c r="F726" i="17"/>
  <c r="F725" i="17"/>
  <c r="G725" i="17"/>
  <c r="F724" i="17"/>
  <c r="G724" i="17"/>
  <c r="F723" i="17"/>
  <c r="G723" i="17"/>
  <c r="F722" i="17"/>
  <c r="G722" i="17"/>
  <c r="F721" i="17"/>
  <c r="G721" i="17"/>
  <c r="F720" i="17"/>
  <c r="G720" i="17"/>
  <c r="F719" i="17"/>
  <c r="G719" i="17"/>
  <c r="F718" i="17"/>
  <c r="G718" i="17"/>
  <c r="F717" i="17"/>
  <c r="G717" i="17"/>
  <c r="F716" i="17"/>
  <c r="G716" i="17"/>
  <c r="F715" i="17"/>
  <c r="G715" i="17"/>
  <c r="F714" i="17"/>
  <c r="G714" i="17"/>
  <c r="F713" i="17"/>
  <c r="G713" i="17"/>
  <c r="F712" i="17"/>
  <c r="G712" i="17"/>
  <c r="F711" i="17"/>
  <c r="G711" i="17"/>
  <c r="F710" i="17"/>
  <c r="G710" i="17"/>
  <c r="F709" i="17"/>
  <c r="G709" i="17"/>
  <c r="F708" i="17"/>
  <c r="G708" i="17"/>
  <c r="F707" i="17"/>
  <c r="G707" i="17"/>
  <c r="F706" i="17"/>
  <c r="G706" i="17"/>
  <c r="F705" i="17"/>
  <c r="G705" i="17"/>
  <c r="F704" i="17"/>
  <c r="G704" i="17"/>
  <c r="F703" i="17"/>
  <c r="G703" i="17"/>
  <c r="F702" i="17"/>
  <c r="G702" i="17"/>
  <c r="F701" i="17"/>
  <c r="G701" i="17"/>
  <c r="F700" i="17"/>
  <c r="G700" i="17"/>
  <c r="F699" i="17"/>
  <c r="G699" i="17"/>
  <c r="F698" i="17"/>
  <c r="G698" i="17"/>
  <c r="F697" i="17"/>
  <c r="G697" i="17"/>
  <c r="F696" i="17"/>
  <c r="G696" i="17"/>
  <c r="F695" i="17"/>
  <c r="G695" i="17"/>
  <c r="F694" i="17"/>
  <c r="G694" i="17"/>
  <c r="F693" i="17"/>
  <c r="G693" i="17"/>
  <c r="F692" i="17"/>
  <c r="G692" i="17"/>
  <c r="F691" i="17"/>
  <c r="G691" i="17"/>
  <c r="F690" i="17"/>
  <c r="G690" i="17"/>
  <c r="F689" i="17"/>
  <c r="G689" i="17"/>
  <c r="F688" i="17"/>
  <c r="G688" i="17"/>
  <c r="F687" i="17"/>
  <c r="G687" i="17"/>
  <c r="F686" i="17"/>
  <c r="G686" i="17"/>
  <c r="F683" i="17"/>
  <c r="G683" i="17"/>
  <c r="F682" i="17"/>
  <c r="G682" i="17"/>
  <c r="F681" i="17"/>
  <c r="G681" i="17"/>
  <c r="F680" i="17"/>
  <c r="G680" i="17"/>
  <c r="F679" i="17"/>
  <c r="G679" i="17"/>
  <c r="F678" i="17"/>
  <c r="G678" i="17"/>
  <c r="F677" i="17"/>
  <c r="G677" i="17"/>
  <c r="F676" i="17"/>
  <c r="G676" i="17"/>
  <c r="F675" i="17"/>
  <c r="G675" i="17"/>
  <c r="F674" i="17"/>
  <c r="G674" i="17"/>
  <c r="F673" i="17"/>
  <c r="G673" i="17"/>
  <c r="F672" i="17"/>
  <c r="G672" i="17"/>
  <c r="F671" i="17"/>
  <c r="G671" i="17"/>
  <c r="F670" i="17"/>
  <c r="G670" i="17"/>
  <c r="F669" i="17"/>
  <c r="G669" i="17"/>
  <c r="F668" i="17"/>
  <c r="G668" i="17"/>
  <c r="F667" i="17"/>
  <c r="G667" i="17"/>
  <c r="F666" i="17"/>
  <c r="G666" i="17"/>
  <c r="F665" i="17"/>
  <c r="G665" i="17"/>
  <c r="F664" i="17"/>
  <c r="G664" i="17"/>
  <c r="F663" i="17"/>
  <c r="G663" i="17"/>
  <c r="F662" i="17"/>
  <c r="G662" i="17"/>
  <c r="F661" i="17"/>
  <c r="G661" i="17"/>
  <c r="F660" i="17"/>
  <c r="G660" i="17"/>
  <c r="F659" i="17"/>
  <c r="G659" i="17"/>
  <c r="F658" i="17"/>
  <c r="G658" i="17"/>
  <c r="F657" i="17"/>
  <c r="G657" i="17"/>
  <c r="F656" i="17"/>
  <c r="G656" i="17"/>
  <c r="F655" i="17"/>
  <c r="G655" i="17"/>
  <c r="F654" i="17"/>
  <c r="G654" i="17"/>
  <c r="F653" i="17"/>
  <c r="G653" i="17"/>
  <c r="F652" i="17"/>
  <c r="G652" i="17"/>
  <c r="F651" i="17"/>
  <c r="G651" i="17"/>
  <c r="F650" i="17"/>
  <c r="G650" i="17"/>
  <c r="F649" i="17"/>
  <c r="G649" i="17"/>
  <c r="F648" i="17"/>
  <c r="G648" i="17"/>
  <c r="F647" i="17"/>
  <c r="G647" i="17"/>
  <c r="F646" i="17"/>
  <c r="G646" i="17"/>
  <c r="F645" i="17"/>
  <c r="G645" i="17"/>
  <c r="F644" i="17"/>
  <c r="G644" i="17"/>
  <c r="F643" i="17"/>
  <c r="G643" i="17"/>
  <c r="F642" i="17"/>
  <c r="G642" i="17"/>
  <c r="F641" i="17"/>
  <c r="G641" i="17"/>
  <c r="F640" i="17"/>
  <c r="G640" i="17"/>
  <c r="F639" i="17"/>
  <c r="G639" i="17"/>
  <c r="F638" i="17"/>
  <c r="G638" i="17"/>
  <c r="F637" i="17"/>
  <c r="G637" i="17"/>
  <c r="F636" i="17"/>
  <c r="G636" i="17"/>
  <c r="F635" i="17"/>
  <c r="G635" i="17"/>
  <c r="F634" i="17"/>
  <c r="G634" i="17"/>
  <c r="F633" i="17"/>
  <c r="G633" i="17"/>
  <c r="F632" i="17"/>
  <c r="G632" i="17"/>
  <c r="F631" i="17"/>
  <c r="G631" i="17"/>
  <c r="F630" i="17"/>
  <c r="G630" i="17"/>
  <c r="F629" i="17"/>
  <c r="G629" i="17"/>
  <c r="F628" i="17"/>
  <c r="G628" i="17"/>
  <c r="F627" i="17"/>
  <c r="G627" i="17"/>
  <c r="F626" i="17"/>
  <c r="G626" i="17"/>
  <c r="F625" i="17"/>
  <c r="G625" i="17"/>
  <c r="F624" i="17"/>
  <c r="G624" i="17"/>
  <c r="F623" i="17"/>
  <c r="G623" i="17"/>
  <c r="F622" i="17"/>
  <c r="G622" i="17"/>
  <c r="F621" i="17"/>
  <c r="G621" i="17"/>
  <c r="F620" i="17"/>
  <c r="G620" i="17"/>
  <c r="F619" i="17"/>
  <c r="G619" i="17"/>
  <c r="F618" i="17"/>
  <c r="G618" i="17"/>
  <c r="F617" i="17"/>
  <c r="G617" i="17"/>
  <c r="F615" i="17"/>
  <c r="F614" i="17"/>
  <c r="F613" i="17"/>
  <c r="G613" i="17"/>
  <c r="F612" i="17"/>
  <c r="G612" i="17"/>
  <c r="F610" i="17"/>
  <c r="G610" i="17"/>
  <c r="F609" i="17"/>
  <c r="G609" i="17"/>
  <c r="F608" i="17"/>
  <c r="G608" i="17"/>
  <c r="F607" i="17"/>
  <c r="G607" i="17"/>
  <c r="F606" i="17"/>
  <c r="G606" i="17"/>
  <c r="F605" i="17"/>
  <c r="G605" i="17"/>
  <c r="F604" i="17"/>
  <c r="G604" i="17"/>
  <c r="F603" i="17"/>
  <c r="G603" i="17"/>
  <c r="F602" i="17"/>
  <c r="G602" i="17"/>
  <c r="F601" i="17"/>
  <c r="G601" i="17"/>
  <c r="F600" i="17"/>
  <c r="G600" i="17"/>
  <c r="F599" i="17"/>
  <c r="G599" i="17"/>
  <c r="F598" i="17"/>
  <c r="G598" i="17"/>
  <c r="F597" i="17"/>
  <c r="G597" i="17"/>
  <c r="F596" i="17"/>
  <c r="G596" i="17"/>
  <c r="F595" i="17"/>
  <c r="G595" i="17"/>
  <c r="F594" i="17"/>
  <c r="G594" i="17"/>
  <c r="F593" i="17"/>
  <c r="G593" i="17"/>
  <c r="F592" i="17"/>
  <c r="G592" i="17"/>
  <c r="F591" i="17"/>
  <c r="G591" i="17"/>
  <c r="F588" i="17"/>
  <c r="G588" i="17"/>
  <c r="F587" i="17"/>
  <c r="G587" i="17"/>
  <c r="F586" i="17"/>
  <c r="G586" i="17"/>
  <c r="F585" i="17"/>
  <c r="G585" i="17"/>
  <c r="F584" i="17"/>
  <c r="G584" i="17"/>
  <c r="F583" i="17"/>
  <c r="G583" i="17"/>
  <c r="F582" i="17"/>
  <c r="G582" i="17"/>
  <c r="F581" i="17"/>
  <c r="G581" i="17"/>
  <c r="F580" i="17"/>
  <c r="G580" i="17"/>
  <c r="F579" i="17"/>
  <c r="G579" i="17"/>
  <c r="F578" i="17"/>
  <c r="G578" i="17"/>
  <c r="F577" i="17"/>
  <c r="G577" i="17"/>
  <c r="F576" i="17"/>
  <c r="G576" i="17"/>
  <c r="F575" i="17"/>
  <c r="G575" i="17"/>
  <c r="F574" i="17"/>
  <c r="G574" i="17"/>
  <c r="F573" i="17"/>
  <c r="G573" i="17"/>
  <c r="F572" i="17"/>
  <c r="G572" i="17"/>
  <c r="F571" i="17"/>
  <c r="G571" i="17"/>
  <c r="F570" i="17"/>
  <c r="G570" i="17"/>
  <c r="F569" i="17"/>
  <c r="G569" i="17"/>
  <c r="F568" i="17"/>
  <c r="G568" i="17"/>
  <c r="F567" i="17"/>
  <c r="G567" i="17"/>
  <c r="F566" i="17"/>
  <c r="G566" i="17"/>
  <c r="F565" i="17"/>
  <c r="G565" i="17"/>
  <c r="F564" i="17"/>
  <c r="G564" i="17"/>
  <c r="F563" i="17"/>
  <c r="G563" i="17"/>
  <c r="F562" i="17"/>
  <c r="G562" i="17"/>
  <c r="F561" i="17"/>
  <c r="G561" i="17"/>
  <c r="F560" i="17"/>
  <c r="G560" i="17"/>
  <c r="F559" i="17"/>
  <c r="G559" i="17"/>
  <c r="F558" i="17"/>
  <c r="G558" i="17"/>
  <c r="F557" i="17"/>
  <c r="G557" i="17"/>
  <c r="F556" i="17"/>
  <c r="G556" i="17"/>
  <c r="F555" i="17"/>
  <c r="G555" i="17"/>
  <c r="F554" i="17"/>
  <c r="G554" i="17"/>
  <c r="F553" i="17"/>
  <c r="G553" i="17"/>
  <c r="F552" i="17"/>
  <c r="G552" i="17"/>
  <c r="F551" i="17"/>
  <c r="G551" i="17"/>
  <c r="F550" i="17"/>
  <c r="G550" i="17"/>
  <c r="F549" i="17"/>
  <c r="G549" i="17"/>
  <c r="F548" i="17"/>
  <c r="G548" i="17"/>
  <c r="F547" i="17"/>
  <c r="F546" i="17"/>
  <c r="F545" i="17"/>
  <c r="F544" i="17"/>
  <c r="F543" i="17"/>
  <c r="F542" i="17"/>
  <c r="F541" i="17"/>
  <c r="F540" i="17"/>
  <c r="F539" i="17"/>
  <c r="F538" i="17"/>
  <c r="F537" i="17"/>
  <c r="F536" i="17"/>
  <c r="F535" i="17"/>
  <c r="F534" i="17"/>
  <c r="F533" i="17"/>
  <c r="F531" i="17"/>
  <c r="F530" i="17"/>
  <c r="F529" i="17"/>
  <c r="F528" i="17"/>
  <c r="F527" i="17"/>
  <c r="F526" i="17"/>
  <c r="G526" i="17"/>
  <c r="F525" i="17"/>
  <c r="G525" i="17"/>
  <c r="F524" i="17"/>
  <c r="G524" i="17"/>
  <c r="F523" i="17"/>
  <c r="G523" i="17"/>
  <c r="F522" i="17"/>
  <c r="G522" i="17"/>
  <c r="F521" i="17"/>
  <c r="G521" i="17"/>
  <c r="F520" i="17"/>
  <c r="G520" i="17"/>
  <c r="F519" i="17"/>
  <c r="G519" i="17"/>
  <c r="F518" i="17"/>
  <c r="G518" i="17"/>
  <c r="F517" i="17"/>
  <c r="G517" i="17"/>
  <c r="F516" i="17"/>
  <c r="G516" i="17"/>
  <c r="F515" i="17"/>
  <c r="G515" i="17"/>
  <c r="F514" i="17"/>
  <c r="G514" i="17"/>
  <c r="F513" i="17"/>
  <c r="G513" i="17"/>
  <c r="F512" i="17"/>
  <c r="G512" i="17"/>
  <c r="F511" i="17"/>
  <c r="G511" i="17"/>
  <c r="F510" i="17"/>
  <c r="G510" i="17"/>
  <c r="F509" i="17"/>
  <c r="G509" i="17"/>
  <c r="F508" i="17"/>
  <c r="G508" i="17"/>
  <c r="F507" i="17"/>
  <c r="G507" i="17"/>
  <c r="F506" i="17"/>
  <c r="G506" i="17"/>
  <c r="F505" i="17"/>
  <c r="G505" i="17"/>
  <c r="F504" i="17"/>
  <c r="G504" i="17"/>
  <c r="F503" i="17"/>
  <c r="G503" i="17"/>
  <c r="F502" i="17"/>
  <c r="G502" i="17"/>
  <c r="F501" i="17"/>
  <c r="G501" i="17"/>
  <c r="F500" i="17"/>
  <c r="G500" i="17"/>
  <c r="F499" i="17"/>
  <c r="G499" i="17"/>
  <c r="F498" i="17"/>
  <c r="G498" i="17"/>
  <c r="F497" i="17"/>
  <c r="G497" i="17"/>
  <c r="F496" i="17"/>
  <c r="G496" i="17"/>
  <c r="F495" i="17"/>
  <c r="G495" i="17"/>
  <c r="F494" i="17"/>
  <c r="G494" i="17"/>
  <c r="F493" i="17"/>
  <c r="G493" i="17"/>
  <c r="F492" i="17"/>
  <c r="G492" i="17"/>
  <c r="F491" i="17"/>
  <c r="G491" i="17"/>
  <c r="F490" i="17"/>
  <c r="G490" i="17"/>
  <c r="F489" i="17"/>
  <c r="G489" i="17"/>
  <c r="F488" i="17"/>
  <c r="G488" i="17"/>
  <c r="F487" i="17"/>
  <c r="G487" i="17"/>
  <c r="F486" i="17"/>
  <c r="G486" i="17"/>
  <c r="F485" i="17"/>
  <c r="G485" i="17"/>
  <c r="F484" i="17"/>
  <c r="G484" i="17"/>
  <c r="F481" i="17"/>
  <c r="G481" i="17"/>
  <c r="F480" i="17"/>
  <c r="G480" i="17"/>
  <c r="F479" i="17"/>
  <c r="G479" i="17"/>
  <c r="F478" i="17"/>
  <c r="G478" i="17"/>
  <c r="F477" i="17"/>
  <c r="G477" i="17"/>
  <c r="F476" i="17"/>
  <c r="G476" i="17"/>
  <c r="F475" i="17"/>
  <c r="G475" i="17"/>
  <c r="F474" i="17"/>
  <c r="G474" i="17"/>
  <c r="F473" i="17"/>
  <c r="G473" i="17"/>
  <c r="F472" i="17"/>
  <c r="G472" i="17"/>
  <c r="F471" i="17"/>
  <c r="G471" i="17"/>
  <c r="F470" i="17"/>
  <c r="G470" i="17"/>
  <c r="F469" i="17"/>
  <c r="G469" i="17"/>
  <c r="F468" i="17"/>
  <c r="G468" i="17"/>
  <c r="F467" i="17"/>
  <c r="G467" i="17"/>
  <c r="F466" i="17"/>
  <c r="G466" i="17"/>
  <c r="F465" i="17"/>
  <c r="G465" i="17"/>
  <c r="F464" i="17"/>
  <c r="G464" i="17"/>
  <c r="F463" i="17"/>
  <c r="G463" i="17"/>
  <c r="F462" i="17"/>
  <c r="G462" i="17"/>
  <c r="F461" i="17"/>
  <c r="G461" i="17"/>
  <c r="F460" i="17"/>
  <c r="G460" i="17"/>
  <c r="F459" i="17"/>
  <c r="G459" i="17"/>
  <c r="F458" i="17"/>
  <c r="G458" i="17"/>
  <c r="F457" i="17"/>
  <c r="G457" i="17"/>
  <c r="F456" i="17"/>
  <c r="G456" i="17"/>
  <c r="F455" i="17"/>
  <c r="G455" i="17"/>
  <c r="F454" i="17"/>
  <c r="G454" i="17"/>
  <c r="F453" i="17"/>
  <c r="G453" i="17"/>
  <c r="F452" i="17"/>
  <c r="G452" i="17"/>
  <c r="F451" i="17"/>
  <c r="G451" i="17"/>
  <c r="F450" i="17"/>
  <c r="G450" i="17"/>
  <c r="F449" i="17"/>
  <c r="G449" i="17"/>
  <c r="F448" i="17"/>
  <c r="G448" i="17"/>
  <c r="F447" i="17"/>
  <c r="G447" i="17"/>
  <c r="F446" i="17"/>
  <c r="G446" i="17"/>
  <c r="F445" i="17"/>
  <c r="G445" i="17"/>
  <c r="F444" i="17"/>
  <c r="G444" i="17"/>
  <c r="F443" i="17"/>
  <c r="G443" i="17"/>
  <c r="F442" i="17"/>
  <c r="G442" i="17"/>
  <c r="F441" i="17"/>
  <c r="G441" i="17"/>
  <c r="F439" i="17"/>
  <c r="G439" i="17"/>
  <c r="F437" i="17"/>
  <c r="G437" i="17"/>
  <c r="F436" i="17"/>
  <c r="G436" i="17"/>
  <c r="F435" i="17"/>
  <c r="G435" i="17"/>
  <c r="F434" i="17"/>
  <c r="G434" i="17"/>
  <c r="F433" i="17"/>
  <c r="G433" i="17"/>
  <c r="F432" i="17"/>
  <c r="G432" i="17"/>
  <c r="F431" i="17"/>
  <c r="G431" i="17"/>
  <c r="F430" i="17"/>
  <c r="G430" i="17"/>
  <c r="F429" i="17"/>
  <c r="G429" i="17"/>
  <c r="F428" i="17"/>
  <c r="G428" i="17"/>
  <c r="F427" i="17"/>
  <c r="G427" i="17"/>
  <c r="F426" i="17"/>
  <c r="G426" i="17"/>
  <c r="F425" i="17"/>
  <c r="G425" i="17"/>
  <c r="F421" i="17"/>
  <c r="G421" i="17"/>
  <c r="F420" i="17"/>
  <c r="G420" i="17"/>
  <c r="F419" i="17"/>
  <c r="G419" i="17"/>
  <c r="F418" i="17"/>
  <c r="G418" i="17"/>
  <c r="F417" i="17"/>
  <c r="G417" i="17"/>
  <c r="F416" i="17"/>
  <c r="G416" i="17"/>
  <c r="F415" i="17"/>
  <c r="G415" i="17"/>
  <c r="F414" i="17"/>
  <c r="G414" i="17"/>
  <c r="F413" i="17"/>
  <c r="G413" i="17"/>
  <c r="F412" i="17"/>
  <c r="G412" i="17"/>
  <c r="F411" i="17"/>
  <c r="G411" i="17"/>
  <c r="F410" i="17"/>
  <c r="G410" i="17"/>
  <c r="F409" i="17"/>
  <c r="G409" i="17"/>
  <c r="F408" i="17"/>
  <c r="G408" i="17"/>
  <c r="F407" i="17"/>
  <c r="G407" i="17"/>
  <c r="F406" i="17"/>
  <c r="G406" i="17"/>
  <c r="F405" i="17"/>
  <c r="G405" i="17"/>
  <c r="F404" i="17"/>
  <c r="G404" i="17"/>
  <c r="F403" i="17"/>
  <c r="G403" i="17"/>
  <c r="F402" i="17"/>
  <c r="G402" i="17"/>
  <c r="F401" i="17"/>
  <c r="G401" i="17"/>
  <c r="F400" i="17"/>
  <c r="G400" i="17"/>
  <c r="F399" i="17"/>
  <c r="G399" i="17"/>
  <c r="F398" i="17"/>
  <c r="G398" i="17"/>
  <c r="F397" i="17"/>
  <c r="G397" i="17"/>
  <c r="F396" i="17"/>
  <c r="G396" i="17"/>
  <c r="F395" i="17"/>
  <c r="G395" i="17"/>
  <c r="F394" i="17"/>
  <c r="G394" i="17"/>
  <c r="F393" i="17"/>
  <c r="G393" i="17"/>
  <c r="F392" i="17"/>
  <c r="G392" i="17"/>
  <c r="F391" i="17"/>
  <c r="G391" i="17"/>
  <c r="F390" i="17"/>
  <c r="G390" i="17"/>
  <c r="F389" i="17"/>
  <c r="G389" i="17"/>
  <c r="F388" i="17"/>
  <c r="G388" i="17"/>
  <c r="F387" i="17"/>
  <c r="G387" i="17"/>
  <c r="F386" i="17"/>
  <c r="G386" i="17"/>
  <c r="F385" i="17"/>
  <c r="G385" i="17"/>
  <c r="F384" i="17"/>
  <c r="G384" i="17"/>
  <c r="F383" i="17"/>
  <c r="G383" i="17"/>
  <c r="F382" i="17"/>
  <c r="G382" i="17"/>
  <c r="F381" i="17"/>
  <c r="G381" i="17"/>
  <c r="F380" i="17"/>
  <c r="G380" i="17"/>
  <c r="F379" i="17"/>
  <c r="G379" i="17"/>
  <c r="F378" i="17"/>
  <c r="G378" i="17"/>
  <c r="F377" i="17"/>
  <c r="G377" i="17"/>
  <c r="F376" i="17"/>
  <c r="G376" i="17"/>
  <c r="F375" i="17"/>
  <c r="G375" i="17"/>
  <c r="F374" i="17"/>
  <c r="G374" i="17"/>
  <c r="F373" i="17"/>
  <c r="G373" i="17"/>
  <c r="F372" i="17"/>
  <c r="G372" i="17"/>
  <c r="F371" i="17"/>
  <c r="G371" i="17"/>
  <c r="F370" i="17"/>
  <c r="G370" i="17"/>
  <c r="F369" i="17"/>
  <c r="G369" i="17"/>
  <c r="F368" i="17"/>
  <c r="G368" i="17"/>
  <c r="F367" i="17"/>
  <c r="G367" i="17"/>
  <c r="F366" i="17"/>
  <c r="G366" i="17"/>
  <c r="F365" i="17"/>
  <c r="G365" i="17"/>
  <c r="F364" i="17"/>
  <c r="G364" i="17"/>
  <c r="F363" i="17"/>
  <c r="G363" i="17"/>
  <c r="F362" i="17"/>
  <c r="G362" i="17"/>
  <c r="F359" i="17"/>
  <c r="G359" i="17"/>
  <c r="F358" i="17"/>
  <c r="G358" i="17"/>
  <c r="F356" i="17"/>
  <c r="G356" i="17"/>
  <c r="F355" i="17"/>
  <c r="G355" i="17"/>
  <c r="F354" i="17"/>
  <c r="G354" i="17"/>
  <c r="F353" i="17"/>
  <c r="G353" i="17"/>
  <c r="F352" i="17"/>
  <c r="G352" i="17"/>
  <c r="F351" i="17"/>
  <c r="G351" i="17"/>
  <c r="F350" i="17"/>
  <c r="G350" i="17"/>
  <c r="F349" i="17"/>
  <c r="G349" i="17"/>
  <c r="F348" i="17"/>
  <c r="G348" i="17"/>
  <c r="F347" i="17"/>
  <c r="G347" i="17"/>
  <c r="F346" i="17"/>
  <c r="G346" i="17"/>
  <c r="F345" i="17"/>
  <c r="G345" i="17"/>
  <c r="F344" i="17"/>
  <c r="G344" i="17"/>
  <c r="F343" i="17"/>
  <c r="G343" i="17"/>
  <c r="F342" i="17"/>
  <c r="G342" i="17"/>
  <c r="F341" i="17"/>
  <c r="G341" i="17"/>
  <c r="F340" i="17"/>
  <c r="G340" i="17"/>
  <c r="F338" i="17"/>
  <c r="G338" i="17"/>
  <c r="F337" i="17"/>
  <c r="G337" i="17"/>
  <c r="F336" i="17"/>
  <c r="G336" i="17"/>
  <c r="F335" i="17"/>
  <c r="G335" i="17"/>
  <c r="F334" i="17"/>
  <c r="G334" i="17"/>
  <c r="F333" i="17"/>
  <c r="G333" i="17"/>
  <c r="F332" i="17"/>
  <c r="G332" i="17"/>
  <c r="F331" i="17"/>
  <c r="G331" i="17"/>
  <c r="F330" i="17"/>
  <c r="G330" i="17"/>
  <c r="F329" i="17"/>
  <c r="G329" i="17"/>
  <c r="F328" i="17"/>
  <c r="G328" i="17"/>
  <c r="F327" i="17"/>
  <c r="G327" i="17"/>
  <c r="F326" i="17"/>
  <c r="G326" i="17"/>
  <c r="F325" i="17"/>
  <c r="G325" i="17"/>
  <c r="F324" i="17"/>
  <c r="G324" i="17"/>
  <c r="F323" i="17"/>
  <c r="G323" i="17"/>
  <c r="F322" i="17"/>
  <c r="G322" i="17"/>
  <c r="F321" i="17"/>
  <c r="G321" i="17"/>
  <c r="F320" i="17"/>
  <c r="G320" i="17"/>
  <c r="F319" i="17"/>
  <c r="G319" i="17"/>
  <c r="F318" i="17"/>
  <c r="G318" i="17"/>
  <c r="F317" i="17"/>
  <c r="G317" i="17"/>
  <c r="F316" i="17"/>
  <c r="G316" i="17"/>
  <c r="F315" i="17"/>
  <c r="G315" i="17"/>
  <c r="F314" i="17"/>
  <c r="G314" i="17"/>
  <c r="F313" i="17"/>
  <c r="G313" i="17"/>
  <c r="F312" i="17"/>
  <c r="G312" i="17"/>
  <c r="F311" i="17"/>
  <c r="G311" i="17"/>
  <c r="F310" i="17"/>
  <c r="G310" i="17"/>
  <c r="F309" i="17"/>
  <c r="G309" i="17"/>
  <c r="F308" i="17"/>
  <c r="G308" i="17"/>
  <c r="F307" i="17"/>
  <c r="G307" i="17"/>
  <c r="F306" i="17"/>
  <c r="G306" i="17"/>
  <c r="F305" i="17"/>
  <c r="G305" i="17"/>
  <c r="F304" i="17"/>
  <c r="G304" i="17"/>
  <c r="F303" i="17"/>
  <c r="G303" i="17" s="1"/>
  <c r="F302" i="17"/>
  <c r="G302" i="17"/>
  <c r="F301" i="17"/>
  <c r="G301" i="17"/>
  <c r="F300" i="17"/>
  <c r="G300" i="17"/>
  <c r="F299" i="17"/>
  <c r="G299" i="17"/>
  <c r="F298" i="17"/>
  <c r="G298" i="17"/>
  <c r="F297" i="17"/>
  <c r="G297" i="17"/>
  <c r="F296" i="17"/>
  <c r="F295" i="17"/>
  <c r="F294" i="17"/>
  <c r="F291" i="17"/>
  <c r="G291" i="17"/>
  <c r="F290" i="17"/>
  <c r="G290" i="17"/>
  <c r="F289" i="17"/>
  <c r="G289" i="17"/>
  <c r="F288" i="17"/>
  <c r="G288" i="17"/>
  <c r="F287" i="17"/>
  <c r="G287" i="17"/>
  <c r="F286" i="17"/>
  <c r="G286" i="17"/>
  <c r="F285" i="17"/>
  <c r="G285" i="17"/>
  <c r="F284" i="17"/>
  <c r="G284" i="17"/>
  <c r="F283" i="17"/>
  <c r="G283" i="17"/>
  <c r="F282" i="17"/>
  <c r="G282" i="17"/>
  <c r="F281" i="17"/>
  <c r="G281" i="17"/>
  <c r="F280" i="17"/>
  <c r="G280" i="17"/>
  <c r="F279" i="17"/>
  <c r="G279" i="17"/>
  <c r="F278" i="17"/>
  <c r="G278" i="17"/>
  <c r="F277" i="17"/>
  <c r="G277" i="17"/>
  <c r="F276" i="17"/>
  <c r="G276" i="17"/>
  <c r="F275" i="17"/>
  <c r="G275" i="17"/>
  <c r="F274" i="17"/>
  <c r="G274" i="17"/>
  <c r="F273" i="17"/>
  <c r="G273" i="17"/>
  <c r="F272" i="17"/>
  <c r="G272" i="17"/>
  <c r="F271" i="17"/>
  <c r="G271" i="17"/>
  <c r="F270" i="17"/>
  <c r="G270" i="17"/>
  <c r="F269" i="17"/>
  <c r="G269" i="17"/>
  <c r="F268" i="17"/>
  <c r="G268" i="17"/>
  <c r="F267" i="17"/>
  <c r="G267" i="17"/>
  <c r="F266" i="17"/>
  <c r="G266" i="17"/>
  <c r="F265" i="17"/>
  <c r="G265" i="17"/>
  <c r="F264" i="17"/>
  <c r="G264" i="17"/>
  <c r="F261" i="17"/>
  <c r="G261" i="17"/>
  <c r="F260" i="17"/>
  <c r="G260" i="17"/>
  <c r="F259" i="17"/>
  <c r="G259" i="17"/>
  <c r="F258" i="17"/>
  <c r="G258" i="17"/>
  <c r="F257" i="17"/>
  <c r="G257" i="17"/>
  <c r="F256" i="17"/>
  <c r="G256" i="17"/>
  <c r="F255" i="17"/>
  <c r="G255" i="17"/>
  <c r="F254" i="17"/>
  <c r="G254" i="17"/>
  <c r="F253" i="17"/>
  <c r="G253" i="17"/>
  <c r="F252" i="17"/>
  <c r="G252" i="17"/>
  <c r="F251" i="17"/>
  <c r="G251" i="17"/>
  <c r="F250" i="17"/>
  <c r="G250" i="17"/>
  <c r="F249" i="17"/>
  <c r="G249" i="17"/>
  <c r="F248" i="17"/>
  <c r="G248" i="17"/>
  <c r="F247" i="17"/>
  <c r="G247" i="17"/>
  <c r="F246" i="17"/>
  <c r="G246" i="17"/>
  <c r="F245" i="17"/>
  <c r="G245" i="17"/>
  <c r="F244" i="17"/>
  <c r="G244" i="17"/>
  <c r="F243" i="17"/>
  <c r="G243" i="17"/>
  <c r="F242" i="17"/>
  <c r="G242" i="17"/>
  <c r="F241" i="17"/>
  <c r="G241" i="17"/>
  <c r="F240" i="17"/>
  <c r="G240" i="17"/>
  <c r="F239" i="17"/>
  <c r="G239" i="17"/>
  <c r="F238" i="17"/>
  <c r="G238" i="17"/>
  <c r="F237" i="17"/>
  <c r="G237" i="17"/>
  <c r="F236" i="17"/>
  <c r="G236" i="17"/>
  <c r="F235" i="17"/>
  <c r="G235" i="17"/>
  <c r="F234" i="17"/>
  <c r="G234" i="17"/>
  <c r="F233" i="17"/>
  <c r="G233" i="17"/>
  <c r="F232" i="17"/>
  <c r="G232" i="17"/>
  <c r="F231" i="17"/>
  <c r="G231" i="17"/>
  <c r="F230" i="17"/>
  <c r="G230" i="17"/>
  <c r="F229" i="17"/>
  <c r="G229" i="17"/>
  <c r="F228" i="17"/>
  <c r="G228" i="17"/>
  <c r="F227" i="17"/>
  <c r="G227" i="17"/>
  <c r="F226" i="17"/>
  <c r="G226" i="17"/>
  <c r="F225" i="17"/>
  <c r="G225" i="17"/>
  <c r="F224" i="17"/>
  <c r="G224" i="17"/>
  <c r="F223" i="17"/>
  <c r="G223" i="17"/>
  <c r="F222" i="17"/>
  <c r="G222" i="17"/>
  <c r="F221" i="17"/>
  <c r="G221" i="17"/>
  <c r="F220" i="17"/>
  <c r="G220" i="17"/>
  <c r="F219" i="17"/>
  <c r="G219" i="17"/>
  <c r="F218" i="17"/>
  <c r="G218" i="17"/>
  <c r="F217" i="17"/>
  <c r="G217" i="17"/>
  <c r="F216" i="17"/>
  <c r="G216" i="17"/>
  <c r="F215" i="17"/>
  <c r="G215" i="17"/>
  <c r="F214" i="17"/>
  <c r="G214" i="17"/>
  <c r="F211" i="17"/>
  <c r="G211" i="17"/>
  <c r="F210" i="17"/>
  <c r="G210" i="17"/>
  <c r="F209" i="17"/>
  <c r="G209" i="17"/>
  <c r="F208" i="17"/>
  <c r="G208" i="17"/>
  <c r="F207" i="17"/>
  <c r="G207" i="17"/>
  <c r="F206" i="17"/>
  <c r="G206" i="17"/>
  <c r="F205" i="17"/>
  <c r="G205" i="17"/>
  <c r="F204" i="17"/>
  <c r="G204" i="17"/>
  <c r="F203" i="17"/>
  <c r="G203" i="17"/>
  <c r="F202" i="17"/>
  <c r="G202" i="17"/>
  <c r="F201" i="17"/>
  <c r="G201" i="17"/>
  <c r="F200" i="17"/>
  <c r="G200" i="17"/>
  <c r="F199" i="17"/>
  <c r="G199" i="17"/>
  <c r="F198" i="17"/>
  <c r="G198" i="17"/>
  <c r="F197" i="17"/>
  <c r="G197" i="17"/>
  <c r="F196" i="17"/>
  <c r="G196" i="17"/>
  <c r="F195" i="17"/>
  <c r="F194" i="17"/>
  <c r="G194" i="17"/>
  <c r="F193" i="17"/>
  <c r="G193" i="17"/>
  <c r="F192" i="17"/>
  <c r="G192" i="17"/>
  <c r="F191" i="17"/>
  <c r="G191" i="17"/>
  <c r="F190" i="17"/>
  <c r="G190" i="17"/>
  <c r="F189" i="17"/>
  <c r="G189" i="17"/>
  <c r="F188" i="17"/>
  <c r="G188" i="17"/>
  <c r="F187" i="17"/>
  <c r="G187" i="17"/>
  <c r="F186" i="17"/>
  <c r="G186" i="17"/>
  <c r="F185" i="17"/>
  <c r="G185" i="17"/>
  <c r="F184" i="17"/>
  <c r="G184" i="17"/>
  <c r="F183" i="17"/>
  <c r="G183" i="17"/>
  <c r="F182" i="17"/>
  <c r="G182" i="17"/>
  <c r="F181" i="17"/>
  <c r="G181" i="17"/>
  <c r="F180" i="17"/>
  <c r="G180" i="17"/>
  <c r="F179" i="17"/>
  <c r="G179" i="17"/>
  <c r="F178" i="17"/>
  <c r="G178" i="17"/>
  <c r="F177" i="17"/>
  <c r="G177" i="17"/>
  <c r="F176" i="17"/>
  <c r="G176" i="17"/>
  <c r="F175" i="17"/>
  <c r="G175" i="17"/>
  <c r="F174" i="17"/>
  <c r="G174" i="17"/>
  <c r="F173" i="17"/>
  <c r="G173" i="17"/>
  <c r="F172" i="17"/>
  <c r="G172" i="17"/>
  <c r="F171" i="17"/>
  <c r="G171" i="17"/>
  <c r="F170" i="17"/>
  <c r="G170" i="17"/>
  <c r="F169" i="17"/>
  <c r="G169" i="17"/>
  <c r="F168" i="17"/>
  <c r="G168" i="17"/>
  <c r="F167" i="17"/>
  <c r="G167" i="17"/>
  <c r="F166" i="17"/>
  <c r="G166" i="17"/>
  <c r="F165" i="17"/>
  <c r="G165" i="17"/>
  <c r="F164" i="17"/>
  <c r="G164" i="17"/>
  <c r="F163" i="17"/>
  <c r="G163" i="17"/>
  <c r="F162" i="17"/>
  <c r="G162" i="17"/>
  <c r="F161" i="17"/>
  <c r="G161" i="17"/>
  <c r="F160" i="17"/>
  <c r="G160" i="17"/>
  <c r="F159" i="17"/>
  <c r="G159" i="17"/>
  <c r="F158" i="17"/>
  <c r="G158" i="17"/>
  <c r="F157" i="17"/>
  <c r="G157" i="17"/>
  <c r="F156" i="17"/>
  <c r="G156" i="17"/>
  <c r="F155" i="17"/>
  <c r="G155" i="17"/>
  <c r="F154" i="17"/>
  <c r="G154" i="17"/>
  <c r="F153" i="17"/>
  <c r="G153" i="17"/>
  <c r="F152" i="17"/>
  <c r="G152" i="17"/>
  <c r="F151" i="17"/>
  <c r="G151" i="17"/>
  <c r="F150" i="17"/>
  <c r="G150" i="17"/>
  <c r="F149" i="17"/>
  <c r="G149" i="17"/>
  <c r="F148" i="17"/>
  <c r="G148" i="17"/>
  <c r="F147" i="17"/>
  <c r="G147" i="17"/>
  <c r="F146" i="17"/>
  <c r="G146" i="17"/>
  <c r="F145" i="17"/>
  <c r="G145" i="17"/>
  <c r="F144" i="17"/>
  <c r="G144" i="17"/>
  <c r="F143" i="17"/>
  <c r="G143" i="17"/>
  <c r="F142" i="17"/>
  <c r="G142" i="17"/>
  <c r="F141" i="17"/>
  <c r="G141" i="17"/>
  <c r="F140" i="17"/>
  <c r="G140" i="17"/>
  <c r="F139" i="17"/>
  <c r="G139" i="17"/>
  <c r="F138" i="17"/>
  <c r="G138" i="17"/>
  <c r="F137" i="17"/>
  <c r="G137" i="17"/>
  <c r="F136" i="17"/>
  <c r="G136" i="17"/>
  <c r="F135" i="17"/>
  <c r="G135" i="17"/>
  <c r="F134" i="17"/>
  <c r="G134" i="17"/>
  <c r="F133" i="17"/>
  <c r="G133" i="17"/>
  <c r="F132" i="17"/>
  <c r="G132" i="17"/>
  <c r="F131" i="17"/>
  <c r="G131" i="17"/>
  <c r="F130" i="17"/>
  <c r="G130" i="17"/>
  <c r="F129" i="17"/>
  <c r="G129" i="17"/>
  <c r="F128" i="17"/>
  <c r="G128" i="17"/>
  <c r="F127" i="17"/>
  <c r="G127" i="17"/>
  <c r="F126" i="17"/>
  <c r="G126" i="17"/>
  <c r="F125" i="17"/>
  <c r="G125" i="17"/>
  <c r="F124" i="17"/>
  <c r="G124" i="17"/>
  <c r="F123" i="17"/>
  <c r="G123" i="17"/>
  <c r="F122" i="17"/>
  <c r="G122" i="17"/>
  <c r="F121" i="17"/>
  <c r="G121" i="17"/>
  <c r="F120" i="17"/>
  <c r="G120" i="17"/>
  <c r="F119" i="17"/>
  <c r="G119" i="17"/>
  <c r="F118" i="17"/>
  <c r="G118" i="17"/>
  <c r="F117" i="17"/>
  <c r="G117" i="17"/>
  <c r="F116" i="17"/>
  <c r="G116" i="17"/>
  <c r="F115" i="17"/>
  <c r="G115" i="17"/>
  <c r="F114" i="17"/>
  <c r="G114" i="17"/>
  <c r="F113" i="17"/>
  <c r="G113" i="17"/>
  <c r="F112" i="17"/>
  <c r="G112" i="17"/>
  <c r="F111" i="17"/>
  <c r="G111" i="17"/>
  <c r="F108" i="17"/>
  <c r="G108" i="17"/>
  <c r="F107" i="17"/>
  <c r="G107" i="17"/>
  <c r="F106" i="17"/>
  <c r="G106" i="17"/>
  <c r="F105" i="17"/>
  <c r="G105" i="17"/>
  <c r="F104" i="17"/>
  <c r="G104" i="17"/>
  <c r="F103" i="17"/>
  <c r="G103" i="17"/>
  <c r="F102" i="17"/>
  <c r="G102" i="17"/>
  <c r="F101" i="17"/>
  <c r="G101" i="17"/>
  <c r="F100" i="17"/>
  <c r="G100" i="17"/>
  <c r="F99" i="17"/>
  <c r="G99" i="17"/>
  <c r="F98" i="17"/>
  <c r="G98" i="17"/>
  <c r="F97" i="17"/>
  <c r="G97" i="17"/>
  <c r="F96" i="17"/>
  <c r="G96" i="17"/>
  <c r="F93" i="17"/>
  <c r="G93" i="17"/>
  <c r="F92" i="17"/>
  <c r="G92" i="17"/>
  <c r="F91" i="17"/>
  <c r="G91" i="17"/>
  <c r="F90" i="17"/>
  <c r="G90" i="17"/>
  <c r="F89" i="17"/>
  <c r="G89" i="17"/>
  <c r="F88" i="17"/>
  <c r="G88" i="17"/>
  <c r="F87" i="17"/>
  <c r="G87" i="17"/>
  <c r="F86" i="17"/>
  <c r="G86" i="17"/>
  <c r="F85" i="17"/>
  <c r="G85" i="17"/>
  <c r="F84" i="17"/>
  <c r="G84" i="17"/>
  <c r="F83" i="17"/>
  <c r="G83" i="17"/>
  <c r="F82" i="17"/>
  <c r="G82" i="17"/>
  <c r="F81" i="17"/>
  <c r="G81" i="17"/>
  <c r="F80" i="17"/>
  <c r="G80" i="17"/>
  <c r="F79" i="17"/>
  <c r="G79" i="17"/>
  <c r="F78" i="17"/>
  <c r="G78" i="17"/>
  <c r="F77" i="17"/>
  <c r="G77" i="17"/>
  <c r="F76" i="17"/>
  <c r="G76" i="17"/>
  <c r="F75" i="17"/>
  <c r="G75" i="17"/>
  <c r="F74" i="17"/>
  <c r="G74" i="17"/>
  <c r="F73" i="17"/>
  <c r="G73" i="17"/>
  <c r="F72" i="17"/>
  <c r="G72" i="17"/>
  <c r="F71" i="17"/>
  <c r="G71" i="17"/>
  <c r="F70" i="17"/>
  <c r="G70" i="17"/>
  <c r="F69" i="17"/>
  <c r="G69" i="17"/>
  <c r="F68" i="17"/>
  <c r="G68" i="17"/>
  <c r="F67" i="17"/>
  <c r="G67" i="17"/>
  <c r="F66" i="17"/>
  <c r="G66" i="17"/>
  <c r="F65" i="17"/>
  <c r="G65" i="17"/>
  <c r="F64" i="17"/>
  <c r="G64" i="17"/>
  <c r="F63" i="17"/>
  <c r="G63" i="17"/>
  <c r="F62" i="17"/>
  <c r="G62" i="17"/>
  <c r="G61" i="17"/>
  <c r="F60" i="17"/>
  <c r="G60" i="17"/>
  <c r="F59" i="17"/>
  <c r="G59" i="17"/>
  <c r="F58" i="17"/>
  <c r="G58" i="17"/>
  <c r="F57" i="17"/>
  <c r="G57" i="17"/>
  <c r="F56" i="17"/>
  <c r="G56" i="17"/>
  <c r="F55" i="17"/>
  <c r="G55" i="17"/>
  <c r="F54" i="17"/>
  <c r="G54" i="17"/>
  <c r="F52" i="17"/>
  <c r="G52" i="17"/>
  <c r="F50" i="17"/>
  <c r="G50" i="17"/>
  <c r="F49" i="17"/>
  <c r="G49" i="17"/>
  <c r="F48" i="17"/>
  <c r="G48" i="17"/>
  <c r="F47" i="17"/>
  <c r="G47" i="17"/>
  <c r="F46" i="17"/>
  <c r="G46" i="17"/>
  <c r="F45" i="17"/>
  <c r="G45" i="17"/>
  <c r="F44" i="17"/>
  <c r="G44" i="17"/>
  <c r="F43" i="17"/>
  <c r="G43" i="17"/>
  <c r="F40" i="17"/>
  <c r="G40" i="17"/>
  <c r="F39" i="17"/>
  <c r="G39" i="17"/>
  <c r="F38" i="17"/>
  <c r="G38" i="17"/>
  <c r="F36" i="17"/>
  <c r="G36" i="17"/>
  <c r="F35" i="17"/>
  <c r="G35" i="17"/>
  <c r="F34" i="17"/>
  <c r="G34" i="17"/>
  <c r="F33" i="17"/>
  <c r="G33" i="17"/>
  <c r="F32" i="17"/>
  <c r="G32" i="17"/>
  <c r="F31" i="17"/>
  <c r="G31" i="17"/>
  <c r="F30" i="17"/>
  <c r="G30" i="17"/>
  <c r="F29" i="17"/>
  <c r="G29" i="17"/>
  <c r="F28" i="17"/>
  <c r="G28" i="17"/>
  <c r="F27" i="17"/>
  <c r="G27" i="17"/>
  <c r="F26" i="17"/>
  <c r="G26" i="17"/>
  <c r="F25" i="17"/>
  <c r="G25" i="17"/>
  <c r="F24" i="17"/>
  <c r="G24" i="17"/>
  <c r="F22" i="17"/>
  <c r="G22" i="17"/>
  <c r="F21" i="17"/>
  <c r="G21" i="17"/>
  <c r="F20" i="17"/>
  <c r="G20" i="17"/>
  <c r="F19" i="17"/>
  <c r="G19" i="17"/>
  <c r="F18" i="17"/>
  <c r="G18" i="17"/>
  <c r="F17" i="17"/>
  <c r="G17" i="17"/>
  <c r="F16" i="17"/>
  <c r="G16" i="17"/>
  <c r="F15" i="17"/>
  <c r="G15" i="17"/>
  <c r="F416" i="16"/>
  <c r="G416" i="16"/>
  <c r="F415" i="16"/>
  <c r="G415" i="16"/>
  <c r="F414" i="16"/>
  <c r="G414" i="16"/>
  <c r="F413" i="16"/>
  <c r="G413" i="16"/>
  <c r="F410" i="16"/>
  <c r="G410" i="16"/>
  <c r="F409" i="16"/>
  <c r="G409" i="16"/>
  <c r="F406" i="16"/>
  <c r="G406" i="16"/>
  <c r="F405" i="16"/>
  <c r="G405" i="16"/>
  <c r="F404" i="16"/>
  <c r="G404" i="16"/>
  <c r="F403" i="16"/>
  <c r="G403" i="16"/>
  <c r="F402" i="16"/>
  <c r="G402" i="16"/>
  <c r="F401" i="16"/>
  <c r="G401" i="16"/>
  <c r="F398" i="16"/>
  <c r="G398" i="16"/>
  <c r="F397" i="16"/>
  <c r="G397" i="16"/>
  <c r="F396" i="16"/>
  <c r="G396" i="16"/>
  <c r="F395" i="16"/>
  <c r="G395" i="16"/>
  <c r="F394" i="16"/>
  <c r="G394" i="16"/>
  <c r="F393" i="16"/>
  <c r="G393" i="16"/>
  <c r="F392" i="16"/>
  <c r="G392" i="16"/>
  <c r="F391" i="16"/>
  <c r="G391" i="16"/>
  <c r="F390" i="16"/>
  <c r="G390" i="16"/>
  <c r="F389" i="16"/>
  <c r="G389" i="16"/>
  <c r="F388" i="16"/>
  <c r="G388" i="16"/>
  <c r="F387" i="16"/>
  <c r="G387" i="16"/>
  <c r="F386" i="16"/>
  <c r="G386" i="16"/>
  <c r="F385" i="16"/>
  <c r="G385" i="16"/>
  <c r="F384" i="16"/>
  <c r="G384" i="16"/>
  <c r="F383" i="16"/>
  <c r="G383" i="16"/>
  <c r="F382" i="16"/>
  <c r="G382" i="16"/>
  <c r="F381" i="16"/>
  <c r="G381" i="16"/>
  <c r="F380" i="16"/>
  <c r="G380" i="16"/>
  <c r="F379" i="16"/>
  <c r="G379" i="16"/>
  <c r="F376" i="16"/>
  <c r="G376" i="16"/>
  <c r="F375" i="16"/>
  <c r="G375" i="16"/>
  <c r="F374" i="16"/>
  <c r="G374" i="16"/>
  <c r="F373" i="16"/>
  <c r="G373" i="16"/>
  <c r="F372" i="16"/>
  <c r="G372" i="16"/>
  <c r="F371" i="16"/>
  <c r="G371" i="16"/>
  <c r="F370" i="16"/>
  <c r="G370" i="16"/>
  <c r="F369" i="16"/>
  <c r="G369" i="16"/>
  <c r="F368" i="16"/>
  <c r="G368" i="16"/>
  <c r="F367" i="16"/>
  <c r="G367" i="16"/>
  <c r="F366" i="16"/>
  <c r="G366" i="16"/>
  <c r="F365" i="16"/>
  <c r="G365" i="16"/>
  <c r="F364" i="16"/>
  <c r="G364" i="16"/>
  <c r="F363" i="16"/>
  <c r="G363" i="16"/>
  <c r="F362" i="16"/>
  <c r="G362" i="16"/>
  <c r="F361" i="16"/>
  <c r="G361" i="16"/>
  <c r="F360" i="16"/>
  <c r="G360" i="16"/>
  <c r="F359" i="16"/>
  <c r="G359" i="16"/>
  <c r="F358" i="16"/>
  <c r="G358" i="16"/>
  <c r="F357" i="16"/>
  <c r="G357" i="16"/>
  <c r="F356" i="16"/>
  <c r="G356" i="16"/>
  <c r="F355" i="16"/>
  <c r="G355" i="16"/>
  <c r="F354" i="16"/>
  <c r="G354" i="16"/>
  <c r="F353" i="16"/>
  <c r="G353" i="16"/>
  <c r="F352" i="16"/>
  <c r="G352" i="16"/>
  <c r="F351" i="16"/>
  <c r="G351" i="16"/>
  <c r="F350" i="16"/>
  <c r="G350" i="16"/>
  <c r="F349" i="16"/>
  <c r="G349" i="16"/>
  <c r="F348" i="16"/>
  <c r="G348" i="16"/>
  <c r="F347" i="16"/>
  <c r="G347" i="16"/>
  <c r="F346" i="16"/>
  <c r="G346" i="16"/>
  <c r="F345" i="16"/>
  <c r="G345" i="16"/>
  <c r="F344" i="16"/>
  <c r="G344" i="16"/>
  <c r="F343" i="16"/>
  <c r="G343" i="16"/>
  <c r="F342" i="16"/>
  <c r="G342" i="16"/>
  <c r="F341" i="16"/>
  <c r="G341" i="16"/>
  <c r="F338" i="16"/>
  <c r="G338" i="16"/>
  <c r="F337" i="16"/>
  <c r="G337" i="16"/>
  <c r="F336" i="16"/>
  <c r="G336" i="16"/>
  <c r="F335" i="16"/>
  <c r="G335" i="16"/>
  <c r="F334" i="16"/>
  <c r="G334" i="16"/>
  <c r="F333" i="16"/>
  <c r="G333" i="16"/>
  <c r="F330" i="16"/>
  <c r="G330" i="16"/>
  <c r="F329" i="16"/>
  <c r="G329" i="16"/>
  <c r="F328" i="16"/>
  <c r="G328" i="16"/>
  <c r="F327" i="16"/>
  <c r="G327" i="16"/>
  <c r="F326" i="16"/>
  <c r="G326" i="16"/>
  <c r="F323" i="16"/>
  <c r="G323" i="16"/>
  <c r="F322" i="16"/>
  <c r="G322" i="16"/>
  <c r="F321" i="16"/>
  <c r="G321" i="16"/>
  <c r="F320" i="16"/>
  <c r="G320" i="16"/>
  <c r="F319" i="16"/>
  <c r="G319" i="16"/>
  <c r="F318" i="16"/>
  <c r="G318" i="16"/>
  <c r="F317" i="16"/>
  <c r="G317" i="16"/>
  <c r="F316" i="16"/>
  <c r="G316" i="16"/>
  <c r="F315" i="16"/>
  <c r="G315" i="16"/>
  <c r="F314" i="16"/>
  <c r="G314" i="16"/>
  <c r="F313" i="16"/>
  <c r="G313" i="16"/>
  <c r="F312" i="16"/>
  <c r="G312" i="16"/>
  <c r="F311" i="16"/>
  <c r="G311" i="16"/>
  <c r="F310" i="16"/>
  <c r="G310" i="16"/>
  <c r="F309" i="16"/>
  <c r="G309" i="16"/>
  <c r="F308" i="16"/>
  <c r="G308" i="16"/>
  <c r="F307" i="16"/>
  <c r="G307" i="16"/>
  <c r="F306" i="16"/>
  <c r="G306" i="16"/>
  <c r="F305" i="16"/>
  <c r="G305" i="16"/>
  <c r="F304" i="16"/>
  <c r="G304" i="16"/>
  <c r="F303" i="16"/>
  <c r="G303" i="16"/>
  <c r="F302" i="16"/>
  <c r="G302" i="16"/>
  <c r="F301" i="16"/>
  <c r="G301" i="16"/>
  <c r="F300" i="16"/>
  <c r="G300" i="16"/>
  <c r="F299" i="16"/>
  <c r="G299" i="16"/>
  <c r="F298" i="16"/>
  <c r="G298" i="16"/>
  <c r="F297" i="16"/>
  <c r="G297" i="16"/>
  <c r="F296" i="16"/>
  <c r="G296" i="16"/>
  <c r="F295" i="16"/>
  <c r="G295" i="16"/>
  <c r="F294" i="16"/>
  <c r="G294" i="16"/>
  <c r="F293" i="16"/>
  <c r="G293" i="16"/>
  <c r="F292" i="16"/>
  <c r="G292" i="16"/>
  <c r="F291" i="16"/>
  <c r="G291" i="16"/>
  <c r="F290" i="16"/>
  <c r="G290" i="16"/>
  <c r="F289" i="16"/>
  <c r="G289" i="16"/>
  <c r="F288" i="16"/>
  <c r="G288" i="16"/>
  <c r="F287" i="16"/>
  <c r="G287" i="16"/>
  <c r="F286" i="16"/>
  <c r="G286" i="16"/>
  <c r="F285" i="16"/>
  <c r="G285" i="16"/>
  <c r="F282" i="16"/>
  <c r="G282" i="16"/>
  <c r="F281" i="16"/>
  <c r="G281" i="16"/>
  <c r="F278" i="16"/>
  <c r="G278" i="16"/>
  <c r="F277" i="16"/>
  <c r="G277" i="16"/>
  <c r="F276" i="16"/>
  <c r="G276" i="16"/>
  <c r="F275" i="16"/>
  <c r="G275" i="16"/>
  <c r="F274" i="16"/>
  <c r="G274" i="16"/>
  <c r="F273" i="16"/>
  <c r="G273" i="16"/>
  <c r="F272" i="16"/>
  <c r="G272" i="16"/>
  <c r="F271" i="16"/>
  <c r="G271" i="16"/>
  <c r="F270" i="16"/>
  <c r="G270" i="16"/>
  <c r="F269" i="16"/>
  <c r="G269" i="16"/>
  <c r="F268" i="16"/>
  <c r="G268" i="16"/>
  <c r="F267" i="16"/>
  <c r="G267" i="16"/>
  <c r="F266" i="16"/>
  <c r="G266" i="16"/>
  <c r="F265" i="16"/>
  <c r="G265" i="16"/>
  <c r="F264" i="16"/>
  <c r="G264" i="16"/>
  <c r="F263" i="16"/>
  <c r="G263" i="16"/>
  <c r="F262" i="16"/>
  <c r="G262" i="16"/>
  <c r="F261" i="16"/>
  <c r="G261" i="16"/>
  <c r="F260" i="16"/>
  <c r="G260" i="16"/>
  <c r="F259" i="16"/>
  <c r="G259" i="16"/>
  <c r="F258" i="16"/>
  <c r="G258" i="16"/>
  <c r="F257" i="16"/>
  <c r="G257" i="16"/>
  <c r="F256" i="16"/>
  <c r="G256" i="16"/>
  <c r="F255" i="16"/>
  <c r="G255" i="16"/>
  <c r="F254" i="16"/>
  <c r="G254" i="16"/>
  <c r="F253" i="16"/>
  <c r="G253" i="16"/>
  <c r="F252" i="16"/>
  <c r="G252" i="16"/>
  <c r="F251" i="16"/>
  <c r="G251" i="16"/>
  <c r="F248" i="16"/>
  <c r="G248" i="16"/>
  <c r="F247" i="16"/>
  <c r="G247" i="16"/>
  <c r="F246" i="16"/>
  <c r="G246" i="16"/>
  <c r="F245" i="16"/>
  <c r="G245" i="16"/>
  <c r="F244" i="16"/>
  <c r="G244" i="16"/>
  <c r="F243" i="16"/>
  <c r="G243" i="16"/>
  <c r="F242" i="16"/>
  <c r="G242" i="16"/>
  <c r="F241" i="16"/>
  <c r="G241" i="16"/>
  <c r="F240" i="16"/>
  <c r="G240" i="16"/>
  <c r="F239" i="16"/>
  <c r="G239" i="16"/>
  <c r="F238" i="16"/>
  <c r="G238" i="16"/>
  <c r="F237" i="16"/>
  <c r="G237" i="16"/>
  <c r="F236" i="16"/>
  <c r="G236" i="16"/>
  <c r="F235" i="16"/>
  <c r="G235" i="16"/>
  <c r="F234" i="16"/>
  <c r="G234" i="16"/>
  <c r="F233" i="16"/>
  <c r="G233" i="16"/>
  <c r="F232" i="16"/>
  <c r="G232" i="16"/>
  <c r="F231" i="16"/>
  <c r="G231" i="16"/>
  <c r="F228" i="16"/>
  <c r="G228" i="16"/>
  <c r="F227" i="16"/>
  <c r="G227" i="16"/>
  <c r="F226" i="16"/>
  <c r="G226" i="16"/>
  <c r="F225" i="16"/>
  <c r="G225" i="16"/>
  <c r="F224" i="16"/>
  <c r="G224" i="16"/>
  <c r="F223" i="16"/>
  <c r="G223" i="16"/>
  <c r="F222" i="16"/>
  <c r="G222" i="16"/>
  <c r="F221" i="16"/>
  <c r="G221" i="16"/>
  <c r="F220" i="16"/>
  <c r="G220" i="16"/>
  <c r="F219" i="16"/>
  <c r="G219" i="16"/>
  <c r="F218" i="16"/>
  <c r="G218" i="16"/>
  <c r="F217" i="16"/>
  <c r="G217" i="16"/>
  <c r="F216" i="16"/>
  <c r="G216" i="16"/>
  <c r="F215" i="16"/>
  <c r="G215" i="16"/>
  <c r="F214" i="16"/>
  <c r="G214" i="16"/>
  <c r="F211" i="16"/>
  <c r="G211" i="16"/>
  <c r="F210" i="16"/>
  <c r="G210" i="16"/>
  <c r="F209" i="16"/>
  <c r="G209" i="16"/>
  <c r="F206" i="16"/>
  <c r="G206" i="16"/>
  <c r="F205" i="16"/>
  <c r="G205" i="16"/>
  <c r="F204" i="16"/>
  <c r="G204" i="16"/>
  <c r="F203" i="16"/>
  <c r="G203" i="16"/>
  <c r="F202" i="16"/>
  <c r="G202" i="16"/>
  <c r="F201" i="16"/>
  <c r="G201" i="16"/>
  <c r="F200" i="16"/>
  <c r="G200" i="16"/>
  <c r="F199" i="16"/>
  <c r="G199" i="16"/>
  <c r="F198" i="16"/>
  <c r="G198" i="16"/>
  <c r="F197" i="16"/>
  <c r="G197" i="16"/>
  <c r="F196" i="16"/>
  <c r="G196" i="16"/>
  <c r="F195" i="16"/>
  <c r="G195" i="16"/>
  <c r="F194" i="16"/>
  <c r="G194" i="16"/>
  <c r="F193" i="16"/>
  <c r="G193" i="16"/>
  <c r="F192" i="16"/>
  <c r="G192" i="16"/>
  <c r="F191" i="16"/>
  <c r="G191" i="16"/>
  <c r="F190" i="16"/>
  <c r="G190" i="16"/>
  <c r="F189" i="16"/>
  <c r="G189" i="16"/>
  <c r="F188" i="16"/>
  <c r="G188" i="16"/>
  <c r="F187" i="16"/>
  <c r="G187" i="16"/>
  <c r="F186" i="16"/>
  <c r="G186" i="16"/>
  <c r="F185" i="16"/>
  <c r="G185" i="16"/>
  <c r="F184" i="16"/>
  <c r="G184" i="16"/>
  <c r="F183" i="16"/>
  <c r="F182" i="16"/>
  <c r="F181" i="16"/>
  <c r="G181" i="16"/>
  <c r="F180" i="16"/>
  <c r="G180" i="16"/>
  <c r="F179" i="16"/>
  <c r="G179" i="16"/>
  <c r="F178" i="16"/>
  <c r="G178" i="16"/>
  <c r="F177" i="16"/>
  <c r="G177" i="16"/>
  <c r="F176" i="16"/>
  <c r="G176" i="16"/>
  <c r="F175" i="16"/>
  <c r="G175" i="16"/>
  <c r="F174" i="16"/>
  <c r="G174" i="16"/>
  <c r="G173" i="16"/>
  <c r="F172" i="16"/>
  <c r="G172" i="16"/>
  <c r="F171" i="16"/>
  <c r="G171" i="16"/>
  <c r="F170" i="16"/>
  <c r="G170" i="16"/>
  <c r="F169" i="16"/>
  <c r="G169" i="16"/>
  <c r="F168" i="16"/>
  <c r="G168" i="16"/>
  <c r="F167" i="16"/>
  <c r="G167" i="16"/>
  <c r="F166" i="16"/>
  <c r="G166" i="16"/>
  <c r="F165" i="16"/>
  <c r="G165" i="16"/>
  <c r="F164" i="16"/>
  <c r="G164" i="16"/>
  <c r="F163" i="16"/>
  <c r="G163" i="16"/>
  <c r="F162" i="16"/>
  <c r="G162" i="16"/>
  <c r="F161" i="16"/>
  <c r="G161" i="16"/>
  <c r="F158" i="16"/>
  <c r="G158" i="16"/>
  <c r="F157" i="16"/>
  <c r="G157" i="16"/>
  <c r="F156" i="16"/>
  <c r="G156" i="16"/>
  <c r="F155" i="16"/>
  <c r="G155" i="16"/>
  <c r="F154" i="16"/>
  <c r="G154" i="16"/>
  <c r="F153" i="16"/>
  <c r="G153" i="16"/>
  <c r="F152" i="16"/>
  <c r="G152" i="16"/>
  <c r="F151" i="16"/>
  <c r="F150" i="16"/>
  <c r="G150" i="16"/>
  <c r="F149" i="16"/>
  <c r="G149" i="16"/>
  <c r="F148" i="16"/>
  <c r="G148" i="16"/>
  <c r="F147" i="16"/>
  <c r="G147" i="16"/>
  <c r="F146" i="16"/>
  <c r="G146" i="16"/>
  <c r="F145" i="16"/>
  <c r="G145" i="16"/>
  <c r="F144" i="16"/>
  <c r="G144" i="16"/>
  <c r="F143" i="16"/>
  <c r="G143" i="16"/>
  <c r="F140" i="16"/>
  <c r="G140" i="16"/>
  <c r="F139" i="16"/>
  <c r="G139" i="16"/>
  <c r="F138" i="16"/>
  <c r="G138" i="16"/>
  <c r="F137" i="16"/>
  <c r="G137" i="16"/>
  <c r="F136" i="16"/>
  <c r="G136" i="16"/>
  <c r="F135" i="16"/>
  <c r="G135" i="16"/>
  <c r="F134" i="16"/>
  <c r="G134" i="16"/>
  <c r="F133" i="16"/>
  <c r="G133" i="16"/>
  <c r="F132" i="16"/>
  <c r="G132" i="16"/>
  <c r="F131" i="16"/>
  <c r="G131" i="16"/>
  <c r="F128" i="16"/>
  <c r="G128" i="16"/>
  <c r="F127" i="16"/>
  <c r="G127" i="16"/>
  <c r="F126" i="16"/>
  <c r="G126" i="16"/>
  <c r="F125" i="16"/>
  <c r="G125" i="16"/>
  <c r="F124" i="16"/>
  <c r="G124" i="16"/>
  <c r="F123" i="16"/>
  <c r="G123" i="16"/>
  <c r="F122" i="16"/>
  <c r="G122" i="16"/>
  <c r="F119" i="16"/>
  <c r="G119" i="16"/>
  <c r="F118" i="16"/>
  <c r="G118" i="16"/>
  <c r="F117" i="16"/>
  <c r="G117" i="16"/>
  <c r="F116" i="16"/>
  <c r="G116" i="16"/>
  <c r="F115" i="16"/>
  <c r="G115" i="16"/>
  <c r="F114" i="16"/>
  <c r="G114" i="16"/>
  <c r="F113" i="16"/>
  <c r="G113" i="16"/>
  <c r="F112" i="16"/>
  <c r="G112" i="16"/>
  <c r="F111" i="16"/>
  <c r="G111" i="16"/>
  <c r="F110" i="16"/>
  <c r="G110" i="16"/>
  <c r="F109" i="16"/>
  <c r="G109" i="16"/>
  <c r="F108" i="16"/>
  <c r="G108" i="16"/>
  <c r="F105" i="16"/>
  <c r="G105" i="16"/>
  <c r="F104" i="16"/>
  <c r="G104" i="16"/>
  <c r="F103" i="16"/>
  <c r="G103" i="16"/>
  <c r="F102" i="16"/>
  <c r="G102" i="16"/>
  <c r="F101" i="16"/>
  <c r="G101" i="16"/>
  <c r="F100" i="16"/>
  <c r="G100" i="16"/>
  <c r="F99" i="16"/>
  <c r="G99" i="16"/>
  <c r="F98" i="16"/>
  <c r="G98" i="16"/>
  <c r="F97" i="16"/>
  <c r="G97" i="16"/>
  <c r="F96" i="16"/>
  <c r="G96" i="16"/>
  <c r="F95" i="16"/>
  <c r="G95" i="16"/>
  <c r="F94" i="16"/>
  <c r="G94" i="16"/>
  <c r="F93" i="16"/>
  <c r="G93" i="16"/>
  <c r="F92" i="16"/>
  <c r="G92" i="16"/>
  <c r="F89" i="16"/>
  <c r="G89" i="16"/>
  <c r="F88" i="16"/>
  <c r="G88" i="16"/>
  <c r="F87" i="16"/>
  <c r="G87" i="16"/>
  <c r="F86" i="16"/>
  <c r="G86" i="16"/>
  <c r="F83" i="16"/>
  <c r="G83" i="16"/>
  <c r="F82" i="16"/>
  <c r="G82" i="16"/>
  <c r="F81" i="16"/>
  <c r="G81" i="16"/>
  <c r="F80" i="16"/>
  <c r="G80" i="16"/>
  <c r="F79" i="16"/>
  <c r="G79" i="16"/>
  <c r="F78" i="16"/>
  <c r="G78" i="16"/>
  <c r="F77" i="16"/>
  <c r="G77" i="16"/>
  <c r="F76" i="16"/>
  <c r="G76" i="16"/>
  <c r="F75" i="16"/>
  <c r="G75" i="16"/>
  <c r="F74" i="16"/>
  <c r="G74" i="16"/>
  <c r="F73" i="16"/>
  <c r="G73" i="16"/>
  <c r="F72" i="16"/>
  <c r="G72" i="16"/>
  <c r="F71" i="16"/>
  <c r="G71" i="16"/>
  <c r="F68" i="16"/>
  <c r="G68" i="16"/>
  <c r="F67" i="16"/>
  <c r="G67" i="16"/>
  <c r="F66" i="16"/>
  <c r="G66" i="16"/>
  <c r="F65" i="16"/>
  <c r="G65" i="16"/>
  <c r="F64" i="16"/>
  <c r="G64" i="16"/>
  <c r="F63" i="16"/>
  <c r="G63" i="16"/>
  <c r="F62" i="16"/>
  <c r="G62" i="16"/>
  <c r="F61" i="16"/>
  <c r="G61" i="16"/>
  <c r="F60" i="16"/>
  <c r="G60" i="16"/>
  <c r="F59" i="16"/>
  <c r="G59" i="16"/>
  <c r="F58" i="16"/>
  <c r="G58" i="16"/>
  <c r="F57" i="16"/>
  <c r="G57" i="16"/>
  <c r="F56" i="16"/>
  <c r="G56" i="16"/>
  <c r="F55" i="16"/>
  <c r="G55" i="16"/>
  <c r="F54" i="16"/>
  <c r="G54" i="16"/>
  <c r="F53" i="16"/>
  <c r="G53" i="16"/>
  <c r="F52" i="16"/>
  <c r="G52" i="16"/>
  <c r="F49" i="16"/>
  <c r="G49" i="16"/>
  <c r="F48" i="16"/>
  <c r="G48" i="16"/>
  <c r="F47" i="16"/>
  <c r="G47" i="16"/>
  <c r="F46" i="16"/>
  <c r="G46" i="16"/>
  <c r="F45" i="16"/>
  <c r="G45" i="16"/>
  <c r="F44" i="16"/>
  <c r="G44" i="16"/>
  <c r="F43" i="16"/>
  <c r="G43" i="16"/>
  <c r="F42" i="16"/>
  <c r="G42" i="16"/>
  <c r="F41" i="16"/>
  <c r="G41" i="16"/>
  <c r="F40" i="16"/>
  <c r="G40" i="16"/>
  <c r="F39" i="16"/>
  <c r="G39" i="16"/>
  <c r="F36" i="16"/>
  <c r="G36" i="16"/>
  <c r="F35" i="16"/>
  <c r="G35" i="16"/>
  <c r="F34" i="16"/>
  <c r="G34" i="16"/>
  <c r="F33" i="16"/>
  <c r="G33" i="16"/>
  <c r="F32" i="16"/>
  <c r="G32" i="16"/>
  <c r="F31" i="16"/>
  <c r="G31" i="16"/>
  <c r="F30" i="16"/>
  <c r="G30" i="16"/>
  <c r="F29" i="16"/>
  <c r="G29" i="16"/>
  <c r="F28" i="16"/>
  <c r="G28" i="16"/>
  <c r="F27" i="16"/>
  <c r="G27" i="16"/>
  <c r="F26" i="16"/>
  <c r="G26" i="16"/>
  <c r="F25" i="16"/>
  <c r="G25" i="16"/>
  <c r="F24" i="16"/>
  <c r="G24" i="16"/>
  <c r="F23" i="16"/>
  <c r="G23" i="16"/>
  <c r="F22" i="16"/>
  <c r="G22" i="16"/>
  <c r="F21" i="16"/>
  <c r="G21" i="16"/>
  <c r="F20" i="16"/>
  <c r="G20" i="16"/>
  <c r="F19" i="16"/>
  <c r="G19" i="16"/>
  <c r="F18" i="16"/>
  <c r="G18" i="16"/>
  <c r="F17" i="16"/>
  <c r="G17" i="16"/>
  <c r="F16" i="16"/>
  <c r="G16" i="16"/>
  <c r="F15" i="16"/>
  <c r="G15" i="16"/>
  <c r="F14" i="16"/>
  <c r="G14" i="16"/>
  <c r="F13" i="16"/>
  <c r="G13" i="16"/>
  <c r="F12" i="16"/>
  <c r="G12" i="16"/>
  <c r="F62" i="15"/>
  <c r="G62" i="15"/>
  <c r="F61" i="15"/>
  <c r="G61" i="15"/>
  <c r="F60" i="15"/>
  <c r="G60" i="15"/>
  <c r="F59" i="15"/>
  <c r="G59" i="15"/>
  <c r="F58" i="15"/>
  <c r="G58" i="15"/>
  <c r="F57" i="15"/>
  <c r="G57" i="15"/>
  <c r="F56" i="15"/>
  <c r="G56" i="15"/>
  <c r="F55" i="15"/>
  <c r="G55" i="15"/>
  <c r="F54" i="15"/>
  <c r="G54" i="15"/>
  <c r="F53" i="15"/>
  <c r="G53" i="15"/>
  <c r="F52" i="15"/>
  <c r="G52" i="15"/>
  <c r="F51" i="15"/>
  <c r="G51" i="15"/>
  <c r="F50" i="15"/>
  <c r="G50" i="15"/>
  <c r="F49" i="15"/>
  <c r="G49" i="15"/>
  <c r="F48" i="15"/>
  <c r="G48" i="15"/>
  <c r="F47" i="15"/>
  <c r="G47" i="15"/>
  <c r="F46" i="15"/>
  <c r="G46" i="15"/>
  <c r="F45" i="15"/>
  <c r="G45" i="15"/>
  <c r="F44" i="15"/>
  <c r="G44" i="15"/>
  <c r="F42" i="15"/>
  <c r="G42" i="15"/>
  <c r="F41" i="15"/>
  <c r="G41" i="15"/>
  <c r="F40" i="15"/>
  <c r="G40" i="15"/>
  <c r="F39" i="15"/>
  <c r="G39" i="15"/>
  <c r="F38" i="15"/>
  <c r="G38" i="15"/>
  <c r="F37" i="15"/>
  <c r="G37" i="15"/>
  <c r="F36" i="15"/>
  <c r="G36" i="15"/>
  <c r="F35" i="15"/>
  <c r="G35" i="15"/>
  <c r="F34" i="15"/>
  <c r="G34" i="15"/>
  <c r="F33" i="15"/>
  <c r="G33" i="15"/>
  <c r="F32" i="15"/>
  <c r="G32" i="15"/>
  <c r="F31" i="15"/>
  <c r="G31" i="15"/>
  <c r="F30" i="15"/>
  <c r="G30" i="15"/>
  <c r="F29" i="15"/>
  <c r="G29" i="15"/>
  <c r="F28" i="15"/>
  <c r="G28" i="15"/>
  <c r="F27" i="15"/>
  <c r="G27" i="15"/>
  <c r="F26" i="15"/>
  <c r="G26" i="15"/>
  <c r="F25" i="15"/>
  <c r="G25" i="15"/>
  <c r="F24" i="15"/>
  <c r="G24" i="15"/>
  <c r="F23" i="15"/>
  <c r="G23" i="15"/>
  <c r="F22" i="15"/>
  <c r="G22" i="15"/>
  <c r="F21" i="15"/>
  <c r="G21" i="15"/>
  <c r="F20" i="15"/>
  <c r="G20" i="15"/>
  <c r="F19" i="15"/>
  <c r="G19" i="15"/>
  <c r="F18" i="15"/>
  <c r="G18" i="15"/>
  <c r="F17" i="15"/>
  <c r="G17" i="15"/>
  <c r="F16" i="15"/>
  <c r="G16" i="15"/>
  <c r="F15" i="15"/>
  <c r="G15" i="15"/>
  <c r="F14" i="15"/>
  <c r="G14" i="15"/>
  <c r="F13" i="15"/>
  <c r="G13" i="15"/>
  <c r="F12" i="15"/>
  <c r="G12" i="15"/>
  <c r="F11" i="15"/>
  <c r="G11" i="15"/>
  <c r="F67" i="14"/>
  <c r="G67" i="14"/>
  <c r="F66" i="14"/>
  <c r="G66" i="14"/>
  <c r="F65" i="14"/>
  <c r="G65" i="14"/>
  <c r="F64" i="14"/>
  <c r="G64" i="14"/>
  <c r="F63" i="14"/>
  <c r="G63" i="14"/>
  <c r="F62" i="14"/>
  <c r="G62" i="14"/>
  <c r="F61" i="14"/>
  <c r="G61" i="14"/>
  <c r="F60" i="14"/>
  <c r="G60" i="14"/>
  <c r="F59" i="14"/>
  <c r="G59" i="14"/>
  <c r="F58" i="14"/>
  <c r="G58" i="14"/>
  <c r="F57" i="14"/>
  <c r="G57" i="14"/>
  <c r="F56" i="14"/>
  <c r="G56" i="14"/>
  <c r="F55" i="14"/>
  <c r="G55" i="14"/>
  <c r="F54" i="14"/>
  <c r="G54" i="14"/>
  <c r="F53" i="14"/>
  <c r="G53" i="14"/>
  <c r="F52" i="14"/>
  <c r="G52" i="14"/>
  <c r="F51" i="14"/>
  <c r="G51" i="14"/>
  <c r="F50" i="14"/>
  <c r="G50" i="14"/>
  <c r="F49" i="14"/>
  <c r="G49" i="14"/>
  <c r="F48" i="14"/>
  <c r="G48" i="14"/>
  <c r="F47" i="14"/>
  <c r="G47" i="14"/>
  <c r="F46" i="14"/>
  <c r="G46" i="14"/>
  <c r="F45" i="14"/>
  <c r="G45" i="14"/>
  <c r="F44" i="14"/>
  <c r="G44" i="14"/>
  <c r="F43" i="14"/>
  <c r="G43" i="14"/>
  <c r="F42" i="14"/>
  <c r="G42" i="14"/>
  <c r="F41" i="14"/>
  <c r="G41" i="14"/>
  <c r="F40" i="14"/>
  <c r="G40" i="14"/>
  <c r="F39" i="14"/>
  <c r="G39" i="14"/>
  <c r="F38" i="14"/>
  <c r="G38" i="14"/>
  <c r="F37" i="14"/>
  <c r="G37" i="14"/>
  <c r="F36" i="14"/>
  <c r="G36" i="14"/>
  <c r="F35" i="14"/>
  <c r="G35" i="14"/>
  <c r="F34" i="14"/>
  <c r="G34" i="14"/>
  <c r="F33" i="14"/>
  <c r="G33" i="14"/>
  <c r="F32" i="14"/>
  <c r="G32" i="14"/>
  <c r="F31" i="14"/>
  <c r="G31" i="14"/>
  <c r="F30" i="14"/>
  <c r="G30" i="14"/>
  <c r="F29" i="14"/>
  <c r="G29" i="14"/>
  <c r="F28" i="14"/>
  <c r="G28" i="14"/>
  <c r="F27" i="14"/>
  <c r="G27" i="14"/>
  <c r="F26" i="14"/>
  <c r="G26" i="14"/>
  <c r="F25" i="14"/>
  <c r="G25" i="14"/>
  <c r="F24" i="14"/>
  <c r="G24" i="14"/>
  <c r="F23" i="14"/>
  <c r="G23" i="14"/>
  <c r="F22" i="14"/>
  <c r="G22" i="14"/>
  <c r="F21" i="14"/>
  <c r="F20" i="14"/>
  <c r="G20" i="14"/>
  <c r="F19" i="14"/>
  <c r="G19" i="14"/>
  <c r="F18" i="14"/>
  <c r="G18" i="14"/>
  <c r="F17" i="14"/>
  <c r="G17" i="14"/>
  <c r="F16" i="14"/>
  <c r="G16" i="14"/>
  <c r="F15" i="14"/>
  <c r="G15" i="14"/>
  <c r="F14" i="14"/>
  <c r="G14" i="14"/>
  <c r="F13" i="14"/>
  <c r="G13" i="14"/>
  <c r="F12" i="14"/>
  <c r="G12" i="14"/>
  <c r="F33" i="9"/>
  <c r="G33" i="9"/>
  <c r="F32" i="9"/>
  <c r="G32" i="9"/>
  <c r="F8" i="9"/>
  <c r="G8" i="9"/>
  <c r="F9" i="9"/>
  <c r="F10" i="9"/>
  <c r="G10" i="9"/>
  <c r="F11" i="9"/>
  <c r="F12" i="9"/>
  <c r="G12" i="9"/>
  <c r="F13" i="9"/>
  <c r="F14" i="9"/>
  <c r="G14" i="9"/>
  <c r="F15" i="9"/>
  <c r="F16" i="9"/>
  <c r="G16" i="9"/>
  <c r="F17" i="9"/>
  <c r="F18" i="9"/>
  <c r="G18" i="9"/>
  <c r="F19" i="9"/>
  <c r="F20" i="9"/>
  <c r="G20" i="9"/>
  <c r="F21" i="9"/>
  <c r="F22" i="9"/>
  <c r="G22" i="9"/>
  <c r="F23" i="9"/>
  <c r="F24" i="9"/>
  <c r="G24" i="9"/>
  <c r="F25" i="9"/>
  <c r="F26" i="9"/>
  <c r="G26" i="9"/>
  <c r="F27" i="9"/>
  <c r="F7" i="9"/>
  <c r="G9" i="9"/>
  <c r="G11" i="9"/>
  <c r="G13" i="9"/>
  <c r="G15" i="9"/>
  <c r="G17" i="9"/>
  <c r="G19" i="9"/>
  <c r="G21" i="9"/>
  <c r="G23" i="9"/>
  <c r="G25" i="9"/>
  <c r="G27" i="9"/>
  <c r="G7" i="9"/>
</calcChain>
</file>

<file path=xl/sharedStrings.xml><?xml version="1.0" encoding="utf-8"?>
<sst xmlns="http://schemas.openxmlformats.org/spreadsheetml/2006/main" count="6426" uniqueCount="3065">
  <si>
    <t>利用方法</t>
    <rPh sb="0" eb="2">
      <t>リヨウ</t>
    </rPh>
    <rPh sb="2" eb="4">
      <t>ホウホウ</t>
    </rPh>
    <phoneticPr fontId="20"/>
  </si>
  <si>
    <t>最下部のタブで雑誌の言語を選択してください。</t>
    <rPh sb="0" eb="3">
      <t>サイカブ</t>
    </rPh>
    <rPh sb="7" eb="9">
      <t>ザッシ</t>
    </rPh>
    <rPh sb="10" eb="12">
      <t>ゲンゴ</t>
    </rPh>
    <rPh sb="13" eb="15">
      <t>センタク</t>
    </rPh>
    <phoneticPr fontId="20"/>
  </si>
  <si>
    <t>注意点</t>
    <rPh sb="0" eb="3">
      <t>チュウイテン</t>
    </rPh>
    <phoneticPr fontId="20"/>
  </si>
  <si>
    <t xml:space="preserve">●最新情報、詳細はOPACでご確認ください。
</t>
    <rPh sb="1" eb="3">
      <t>サイシン</t>
    </rPh>
    <rPh sb="3" eb="5">
      <t>ジョウホウ</t>
    </rPh>
    <rPh sb="6" eb="8">
      <t>ショウサイ</t>
    </rPh>
    <rPh sb="15" eb="17">
      <t>カクニン</t>
    </rPh>
    <phoneticPr fontId="20"/>
  </si>
  <si>
    <t xml:space="preserve">●製本雑誌の最終号背表紙にシール添付があるもの
</t>
    <rPh sb="1" eb="3">
      <t>セイホン</t>
    </rPh>
    <rPh sb="3" eb="5">
      <t>ザッシ</t>
    </rPh>
    <rPh sb="6" eb="8">
      <t>サイシュウ</t>
    </rPh>
    <rPh sb="8" eb="9">
      <t>ゴウ</t>
    </rPh>
    <rPh sb="9" eb="12">
      <t>セビョウシ</t>
    </rPh>
    <rPh sb="16" eb="18">
      <t>テンプ</t>
    </rPh>
    <phoneticPr fontId="20"/>
  </si>
  <si>
    <t>　「中止」：当室での継続受入中止(他館所蔵の可能性有)</t>
    <rPh sb="2" eb="4">
      <t>チュウシ</t>
    </rPh>
    <rPh sb="10" eb="12">
      <t>ケイゾク</t>
    </rPh>
    <rPh sb="12" eb="14">
      <t>ウケイレ</t>
    </rPh>
    <rPh sb="14" eb="16">
      <t>チュウシ</t>
    </rPh>
    <rPh sb="17" eb="19">
      <t>タカン</t>
    </rPh>
    <rPh sb="19" eb="21">
      <t>ショゾウ</t>
    </rPh>
    <rPh sb="22" eb="25">
      <t>カノウセイ</t>
    </rPh>
    <rPh sb="25" eb="26">
      <t>アリ</t>
    </rPh>
    <phoneticPr fontId="20"/>
  </si>
  <si>
    <t>　「完」：休刊・廃刊等により刊行が終了</t>
  </si>
  <si>
    <t>●M7窓際別置</t>
    <rPh sb="3" eb="5">
      <t>マドギワ</t>
    </rPh>
    <rPh sb="5" eb="7">
      <t>ベッチ</t>
    </rPh>
    <phoneticPr fontId="20"/>
  </si>
  <si>
    <t>●M5別置</t>
    <rPh sb="3" eb="5">
      <t>ベッチ</t>
    </rPh>
    <phoneticPr fontId="20"/>
  </si>
  <si>
    <t>　大型の雑誌（主に新聞）はM5に別置</t>
    <rPh sb="1" eb="3">
      <t>オオガタ</t>
    </rPh>
    <rPh sb="4" eb="6">
      <t>ザッシ</t>
    </rPh>
    <rPh sb="7" eb="8">
      <t>オモ</t>
    </rPh>
    <rPh sb="9" eb="11">
      <t>シンブン</t>
    </rPh>
    <rPh sb="16" eb="18">
      <t>ベッチ</t>
    </rPh>
    <phoneticPr fontId="20"/>
  </si>
  <si>
    <t>別置場所にない場合はカウンターへお尋ねください。</t>
    <rPh sb="0" eb="2">
      <t>ベッチ</t>
    </rPh>
    <rPh sb="2" eb="4">
      <t>バショ</t>
    </rPh>
    <rPh sb="7" eb="9">
      <t>バアイ</t>
    </rPh>
    <rPh sb="17" eb="18">
      <t>タズ</t>
    </rPh>
    <phoneticPr fontId="20"/>
  </si>
  <si>
    <t>ABC</t>
  </si>
  <si>
    <t>シ-7</t>
  </si>
  <si>
    <t>⇒</t>
  </si>
  <si>
    <t>シ-7a</t>
  </si>
  <si>
    <t>シ-7b</t>
  </si>
  <si>
    <t>変遷</t>
  </si>
  <si>
    <t>シ-7-1</t>
  </si>
  <si>
    <t>【別冊の誌名変更】</t>
    <rPh sb="4" eb="6">
      <t>シメイ</t>
    </rPh>
    <rPh sb="6" eb="8">
      <t>ヘンコウ</t>
    </rPh>
    <phoneticPr fontId="20"/>
  </si>
  <si>
    <t>シ-7-1a</t>
  </si>
  <si>
    <t>シ-7-1b</t>
  </si>
  <si>
    <t>【創刊号】</t>
    <rPh sb="1" eb="4">
      <t>ソウカンゴウ</t>
    </rPh>
    <phoneticPr fontId="20"/>
  </si>
  <si>
    <t>創刊号のみを所蔵しているものは、請求記号を「創刊号：通し番号」としている。</t>
    <rPh sb="0" eb="3">
      <t>ソウカンゴウ</t>
    </rPh>
    <rPh sb="6" eb="8">
      <t>ショゾウ</t>
    </rPh>
    <rPh sb="16" eb="18">
      <t>セイキュウ</t>
    </rPh>
    <rPh sb="18" eb="20">
      <t>キゴウ</t>
    </rPh>
    <rPh sb="22" eb="25">
      <t>ソウカンゴウ</t>
    </rPh>
    <rPh sb="26" eb="27">
      <t>トオ</t>
    </rPh>
    <rPh sb="28" eb="30">
      <t>バンゴウ</t>
    </rPh>
    <phoneticPr fontId="20"/>
  </si>
  <si>
    <t>請求記号</t>
  </si>
  <si>
    <t>タイトル</t>
  </si>
  <si>
    <t>若い女性</t>
  </si>
  <si>
    <t>太陽 (筑摩書房)</t>
    <rPh sb="4" eb="6">
      <t>チクマ</t>
    </rPh>
    <rPh sb="6" eb="8">
      <t>ショボウ</t>
    </rPh>
    <phoneticPr fontId="20"/>
  </si>
  <si>
    <t>日本</t>
  </si>
  <si>
    <t xml:space="preserve">ソ連経済 </t>
  </si>
  <si>
    <t>マイホーム</t>
  </si>
  <si>
    <t>大学論叢 (東京大学学生問題研究会)</t>
  </si>
  <si>
    <t>今日之中國</t>
  </si>
  <si>
    <t>経済界</t>
  </si>
  <si>
    <t>週刊ヤングレディ</t>
  </si>
  <si>
    <t>自由世界</t>
  </si>
  <si>
    <t>平凡パンチ</t>
  </si>
  <si>
    <t>現代 : 東京教育大学総合雑誌</t>
  </si>
  <si>
    <t xml:space="preserve">新世代 </t>
  </si>
  <si>
    <t xml:space="preserve">宝石 </t>
  </si>
  <si>
    <t>季刊世界文学</t>
  </si>
  <si>
    <t xml:space="preserve">民主文学 </t>
  </si>
  <si>
    <t>季刊ビジネス研究</t>
  </si>
  <si>
    <t>國際勞働運動</t>
  </si>
  <si>
    <t>新思潮 第17次</t>
  </si>
  <si>
    <t>SD : スペースデザイン</t>
  </si>
  <si>
    <t>からだの科学</t>
  </si>
  <si>
    <t>民話</t>
  </si>
  <si>
    <t>論争</t>
  </si>
  <si>
    <t>共産主義</t>
  </si>
  <si>
    <t>シーズン・ディスプレイ</t>
  </si>
  <si>
    <t>スタッグ</t>
  </si>
  <si>
    <t>月刊タウン</t>
  </si>
  <si>
    <t>クリティーク</t>
  </si>
  <si>
    <t>あぽりあ</t>
  </si>
  <si>
    <t>現代演劇</t>
  </si>
  <si>
    <t>現代</t>
  </si>
  <si>
    <t>労働・農民運動</t>
  </si>
  <si>
    <t xml:space="preserve">日本浪曼派研究 </t>
  </si>
  <si>
    <t>デザイン批評</t>
  </si>
  <si>
    <t xml:space="preserve">スプートニク </t>
  </si>
  <si>
    <t>潮流ジャーナル</t>
  </si>
  <si>
    <t>季刊藝術</t>
  </si>
  <si>
    <t xml:space="preserve">勝利 </t>
  </si>
  <si>
    <t xml:space="preserve">大学公論 </t>
  </si>
  <si>
    <t xml:space="preserve">マドモアゼル </t>
  </si>
  <si>
    <t>読売レジャーライフ</t>
  </si>
  <si>
    <t xml:space="preserve">理論政策資料 </t>
  </si>
  <si>
    <t>りいぶる</t>
  </si>
  <si>
    <t>ライターズ</t>
  </si>
  <si>
    <t>アルピニスト</t>
  </si>
  <si>
    <t xml:space="preserve">世界思想 </t>
  </si>
  <si>
    <t>思想の研究</t>
  </si>
  <si>
    <t>ヂャーナリスト</t>
  </si>
  <si>
    <t>季刊パイデイア</t>
  </si>
  <si>
    <t xml:space="preserve">国文学伝統と現代 </t>
  </si>
  <si>
    <t xml:space="preserve">情況 </t>
  </si>
  <si>
    <t>創造</t>
  </si>
  <si>
    <t xml:space="preserve">海 </t>
  </si>
  <si>
    <t>月刊ペン</t>
  </si>
  <si>
    <t xml:space="preserve">税と社会 </t>
  </si>
  <si>
    <t>月刊エコノミスト</t>
  </si>
  <si>
    <t xml:space="preserve">すばる </t>
  </si>
  <si>
    <t>ぶっく・れびゅう</t>
  </si>
  <si>
    <t xml:space="preserve">望星 </t>
  </si>
  <si>
    <t xml:space="preserve">思潮 </t>
  </si>
  <si>
    <t>人間として</t>
  </si>
  <si>
    <t>季刊同時代演劇</t>
  </si>
  <si>
    <t xml:space="preserve">Dabu dabo </t>
  </si>
  <si>
    <t>週刊アルファ大世界百科</t>
  </si>
  <si>
    <t xml:space="preserve">辺境 </t>
  </si>
  <si>
    <t>都市</t>
  </si>
  <si>
    <t>映画批評</t>
  </si>
  <si>
    <t>構造改良</t>
  </si>
  <si>
    <t>朝日アジアレビュー</t>
  </si>
  <si>
    <t>季刊文学的立場 第二次</t>
  </si>
  <si>
    <t>心情公論</t>
  </si>
  <si>
    <t>現代と思想</t>
  </si>
  <si>
    <t>季刊文学教育</t>
  </si>
  <si>
    <t>週刊求む</t>
  </si>
  <si>
    <t>週刊世界動物百科</t>
  </si>
  <si>
    <t>レアリテ</t>
  </si>
  <si>
    <t>微笑</t>
  </si>
  <si>
    <t>日本の将来</t>
  </si>
  <si>
    <t>ユーラシア</t>
  </si>
  <si>
    <t>初原</t>
  </si>
  <si>
    <t>新社会情報パック</t>
  </si>
  <si>
    <t>市民</t>
  </si>
  <si>
    <t>時代</t>
  </si>
  <si>
    <t>寄席fan</t>
  </si>
  <si>
    <t>遊</t>
  </si>
  <si>
    <t>月刊噂</t>
  </si>
  <si>
    <t>視点 : テレビドラマ・シナリオ集</t>
  </si>
  <si>
    <t>旬刊歌謡ニュース</t>
  </si>
  <si>
    <t>浪漫鳴呼徒 : 映画</t>
  </si>
  <si>
    <t>夕日ジャーナル</t>
  </si>
  <si>
    <t>小説週刊朝日</t>
  </si>
  <si>
    <t xml:space="preserve">週刊小説 </t>
  </si>
  <si>
    <t xml:space="preserve">政治広報 </t>
  </si>
  <si>
    <t xml:space="preserve">原点 </t>
  </si>
  <si>
    <t>季刊現代史</t>
  </si>
  <si>
    <t>共済ファミリー</t>
  </si>
  <si>
    <t>ビジネス・インデックス</t>
  </si>
  <si>
    <t>この道</t>
  </si>
  <si>
    <t xml:space="preserve">精労 </t>
  </si>
  <si>
    <t>社会科学</t>
  </si>
  <si>
    <t xml:space="preserve">Security </t>
  </si>
  <si>
    <t>月刊美術</t>
  </si>
  <si>
    <t>歴史公論</t>
  </si>
  <si>
    <t>シルクロード</t>
  </si>
  <si>
    <t>歴史読本 別冊, 小説歴史</t>
  </si>
  <si>
    <t>本の本</t>
  </si>
  <si>
    <t>水と人間</t>
  </si>
  <si>
    <t>ジャズランド</t>
  </si>
  <si>
    <t xml:space="preserve">エピステーメー </t>
  </si>
  <si>
    <t>季刊月下の一群</t>
  </si>
  <si>
    <t xml:space="preserve">季刊創造 </t>
  </si>
  <si>
    <t>小説チャンネル</t>
  </si>
  <si>
    <t>激流</t>
  </si>
  <si>
    <t xml:space="preserve">季刊田中正造研究 </t>
  </si>
  <si>
    <t>HOW : health opportunity wealth</t>
  </si>
  <si>
    <t>月刊国際コミュニケーション</t>
  </si>
  <si>
    <t>別冊小説現代</t>
  </si>
  <si>
    <t>バラエティ</t>
  </si>
  <si>
    <t>フェミニストJapan</t>
  </si>
  <si>
    <t>季刊消費と流通</t>
  </si>
  <si>
    <t>大正および大正人</t>
  </si>
  <si>
    <t>月刊ことば</t>
  </si>
  <si>
    <t>えぶりわん</t>
  </si>
  <si>
    <t>モダン日本</t>
  </si>
  <si>
    <t>現代ジャーナリズム</t>
  </si>
  <si>
    <t xml:space="preserve">季刊文藝學 </t>
  </si>
  <si>
    <t>平凡</t>
  </si>
  <si>
    <t>月刊新聞切抜帖. 教育保育編</t>
  </si>
  <si>
    <t>キング</t>
  </si>
  <si>
    <t>新青年</t>
  </si>
  <si>
    <t>週刊フジテレビ批評</t>
  </si>
  <si>
    <t>話</t>
  </si>
  <si>
    <t>日本マーケティング・ソサエティ・ニューズ</t>
    <rPh sb="0" eb="2">
      <t>ニホン</t>
    </rPh>
    <phoneticPr fontId="20"/>
  </si>
  <si>
    <t>Copy-test：広告はどのように見られているか</t>
    <rPh sb="10" eb="12">
      <t>コウコク</t>
    </rPh>
    <rPh sb="18" eb="19">
      <t>ミ</t>
    </rPh>
    <phoneticPr fontId="20"/>
  </si>
  <si>
    <t>備考：「短期保存」は現在製本せず、最近号（3年分）を閲覧室に配架しています</t>
    <rPh sb="0" eb="2">
      <t>ビコウ</t>
    </rPh>
    <rPh sb="22" eb="23">
      <t>ネン</t>
    </rPh>
    <rPh sb="23" eb="24">
      <t>ブン</t>
    </rPh>
    <phoneticPr fontId="20"/>
  </si>
  <si>
    <t>継続：「+」表示があるものは、現在継続して冊子を受け入れている雑誌です</t>
    <rPh sb="0" eb="2">
      <t>ケイゾク</t>
    </rPh>
    <rPh sb="6" eb="8">
      <t>ヒョウジ</t>
    </rPh>
    <rPh sb="15" eb="17">
      <t>ゲンザイ</t>
    </rPh>
    <rPh sb="17" eb="19">
      <t>ケイゾク</t>
    </rPh>
    <rPh sb="21" eb="23">
      <t>サッシ</t>
    </rPh>
    <rPh sb="24" eb="25">
      <t>ウ</t>
    </rPh>
    <rPh sb="26" eb="27">
      <t>ハイ</t>
    </rPh>
    <rPh sb="31" eb="33">
      <t>ザッシ</t>
    </rPh>
    <phoneticPr fontId="20"/>
  </si>
  <si>
    <t>【変遷の見方】後誌：[請求記号]a、ｂ、ｃ…／別冊：[請求記号]-1,2,3…</t>
    <rPh sb="1" eb="3">
      <t>ヘンセン</t>
    </rPh>
    <rPh sb="4" eb="6">
      <t>ミカタ</t>
    </rPh>
    <rPh sb="7" eb="8">
      <t>アト</t>
    </rPh>
    <rPh sb="8" eb="9">
      <t>シ</t>
    </rPh>
    <rPh sb="11" eb="13">
      <t>セイキュウ</t>
    </rPh>
    <rPh sb="13" eb="15">
      <t>キゴウ</t>
    </rPh>
    <rPh sb="23" eb="25">
      <t>ベッサツ</t>
    </rPh>
    <rPh sb="27" eb="29">
      <t>セイキュウ</t>
    </rPh>
    <rPh sb="29" eb="31">
      <t>キゴウ</t>
    </rPh>
    <phoneticPr fontId="20"/>
  </si>
  <si>
    <t>継続</t>
    <rPh sb="0" eb="2">
      <t>ケイゾク</t>
    </rPh>
    <phoneticPr fontId="20"/>
  </si>
  <si>
    <t>web</t>
  </si>
  <si>
    <t>備考</t>
    <rPh sb="0" eb="2">
      <t>ビコウ</t>
    </rPh>
    <phoneticPr fontId="20"/>
  </si>
  <si>
    <t>配架</t>
    <rPh sb="0" eb="2">
      <t>ハイカ</t>
    </rPh>
    <phoneticPr fontId="20"/>
  </si>
  <si>
    <t>Call No</t>
  </si>
  <si>
    <t>Title</t>
  </si>
  <si>
    <t>+</t>
  </si>
  <si>
    <t>Comment</t>
  </si>
  <si>
    <t>Location</t>
  </si>
  <si>
    <t>ア</t>
  </si>
  <si>
    <t>ア-1</t>
  </si>
  <si>
    <t>アイデア</t>
  </si>
  <si>
    <t>M6</t>
  </si>
  <si>
    <t>ア-2</t>
  </si>
  <si>
    <t>アサヒカメラ</t>
  </si>
  <si>
    <t>ア-3</t>
  </si>
  <si>
    <t>アサヒグラフ</t>
  </si>
  <si>
    <t>M5大型雑誌</t>
    <rPh sb="2" eb="4">
      <t>オオガタ</t>
    </rPh>
    <rPh sb="4" eb="6">
      <t>ザッシ</t>
    </rPh>
    <phoneticPr fontId="20"/>
  </si>
  <si>
    <t>ア-5</t>
  </si>
  <si>
    <t>ア-6</t>
  </si>
  <si>
    <t>アメリカーナ</t>
  </si>
  <si>
    <t>ア-6a</t>
  </si>
  <si>
    <t>日米フォーラム</t>
  </si>
  <si>
    <t>ア-7</t>
  </si>
  <si>
    <t>朝日ジャーナル</t>
  </si>
  <si>
    <t>ア-9</t>
  </si>
  <si>
    <t>あど・えりあ</t>
  </si>
  <si>
    <t>ア-12</t>
  </si>
  <si>
    <t>ア-13</t>
  </si>
  <si>
    <t>ア-14</t>
  </si>
  <si>
    <t>AD/report = アド・リポート</t>
  </si>
  <si>
    <t>ア-15</t>
  </si>
  <si>
    <t>ABC（日本ABC協会報）</t>
  </si>
  <si>
    <t>学内者のみ閲覧可</t>
    <rPh sb="0" eb="2">
      <t>ガクナイ</t>
    </rPh>
    <rPh sb="2" eb="3">
      <t>シャ</t>
    </rPh>
    <rPh sb="5" eb="7">
      <t>エツラン</t>
    </rPh>
    <rPh sb="7" eb="8">
      <t>カ</t>
    </rPh>
    <phoneticPr fontId="20"/>
  </si>
  <si>
    <t>ア-15a</t>
  </si>
  <si>
    <t>ABC news</t>
  </si>
  <si>
    <t>ア-15b</t>
  </si>
  <si>
    <t>JABC</t>
  </si>
  <si>
    <t>ア-16</t>
  </si>
  <si>
    <t>亜細亜通信</t>
  </si>
  <si>
    <t>ア-17</t>
  </si>
  <si>
    <t>アド・リサーチ月報</t>
  </si>
  <si>
    <t>ア-18</t>
  </si>
  <si>
    <t>青鉛筆</t>
  </si>
  <si>
    <t>ア-20</t>
  </si>
  <si>
    <t>案内広告レポート</t>
  </si>
  <si>
    <t>ア-21</t>
  </si>
  <si>
    <t>アサヒニュース（朝日新聞国際週報）</t>
    <rPh sb="8" eb="10">
      <t>アサヒ</t>
    </rPh>
    <rPh sb="10" eb="12">
      <t>シンブン</t>
    </rPh>
    <rPh sb="12" eb="14">
      <t>コクサイ</t>
    </rPh>
    <rPh sb="14" eb="16">
      <t>シュウホウ</t>
    </rPh>
    <phoneticPr fontId="20"/>
  </si>
  <si>
    <t>ア-23</t>
  </si>
  <si>
    <t>朝日人(朝日社報別冊)</t>
    <rPh sb="4" eb="6">
      <t>アサヒ</t>
    </rPh>
    <rPh sb="6" eb="8">
      <t>シャホウ</t>
    </rPh>
    <rPh sb="8" eb="10">
      <t>ベッサツ</t>
    </rPh>
    <phoneticPr fontId="20"/>
  </si>
  <si>
    <t>ア-23a</t>
  </si>
  <si>
    <t>エー・ダッシュ</t>
  </si>
  <si>
    <t>ア-24</t>
  </si>
  <si>
    <t>朝日旧友会報</t>
  </si>
  <si>
    <t>ア-25</t>
  </si>
  <si>
    <t>★</t>
  </si>
  <si>
    <t>ア-25-1</t>
  </si>
  <si>
    <t>ア-25-2</t>
  </si>
  <si>
    <t>ア-26</t>
  </si>
  <si>
    <t>ア-29</t>
  </si>
  <si>
    <t>アフィッシュ : ポスター研究雑誌 = Affiches</t>
  </si>
  <si>
    <t>ア-31</t>
  </si>
  <si>
    <t>アステイオン</t>
  </si>
  <si>
    <t>ア-32</t>
  </si>
  <si>
    <t>アート・ドキュメンテーション研究</t>
  </si>
  <si>
    <t>ア-33</t>
  </si>
  <si>
    <t>アート・ドキュメンテーション通信</t>
  </si>
  <si>
    <t>ア-34</t>
  </si>
  <si>
    <t>朝日ソノラマ</t>
    <rPh sb="0" eb="2">
      <t>アサヒ</t>
    </rPh>
    <phoneticPr fontId="20"/>
  </si>
  <si>
    <t>イ</t>
  </si>
  <si>
    <t>イ-1</t>
  </si>
  <si>
    <t>家の光</t>
  </si>
  <si>
    <t>イ-3</t>
  </si>
  <si>
    <t>印刷雑誌</t>
  </si>
  <si>
    <t>イ-4</t>
  </si>
  <si>
    <t>いんてる</t>
  </si>
  <si>
    <t>イ-5</t>
  </si>
  <si>
    <t>Infocomニューズレター</t>
  </si>
  <si>
    <t>イ-6</t>
  </si>
  <si>
    <t>InfoCom Review</t>
  </si>
  <si>
    <t>イ-7</t>
  </si>
  <si>
    <t>Inter communication</t>
  </si>
  <si>
    <t>イ-8</t>
  </si>
  <si>
    <t>Imago</t>
  </si>
  <si>
    <t>イ-9</t>
  </si>
  <si>
    <t>インパクション</t>
  </si>
  <si>
    <t>-</t>
  </si>
  <si>
    <t>閲覧室</t>
  </si>
  <si>
    <t>閲覧室</t>
    <rPh sb="0" eb="3">
      <t>エツランシツ</t>
    </rPh>
    <phoneticPr fontId="20"/>
  </si>
  <si>
    <t>ウ</t>
  </si>
  <si>
    <t>ウ-1</t>
  </si>
  <si>
    <t>ウ-2</t>
  </si>
  <si>
    <t>潮</t>
  </si>
  <si>
    <t>ウ-2-1</t>
  </si>
  <si>
    <t>ウ-3</t>
  </si>
  <si>
    <t>エ</t>
  </si>
  <si>
    <t>エ-1</t>
  </si>
  <si>
    <t>エコノミスト</t>
  </si>
  <si>
    <t>臨時増刊: 中国企業データ</t>
  </si>
  <si>
    <t>エ-2</t>
  </si>
  <si>
    <t>彗星 : 江戸生活研究</t>
  </si>
  <si>
    <t>エ-3</t>
  </si>
  <si>
    <t>NHK</t>
  </si>
  <si>
    <t>エ-4</t>
  </si>
  <si>
    <t>映画藝術</t>
  </si>
  <si>
    <t>エ-6</t>
  </si>
  <si>
    <t>演劇新潮 (新潮社)</t>
    <rPh sb="6" eb="9">
      <t>シンチョウシャ</t>
    </rPh>
    <phoneticPr fontId="20"/>
  </si>
  <si>
    <t>演劇新潮 (文藝春秋社)</t>
  </si>
  <si>
    <t>エ-7</t>
  </si>
  <si>
    <t>NAB資料レポート</t>
  </si>
  <si>
    <t>エ-8</t>
  </si>
  <si>
    <t>Energy（エッソスタンダード）</t>
  </si>
  <si>
    <t>エ-9</t>
  </si>
  <si>
    <t>NRCセミナー</t>
  </si>
  <si>
    <t>エ-11</t>
  </si>
  <si>
    <t>映像文化</t>
  </si>
  <si>
    <t>エ-12</t>
  </si>
  <si>
    <t>映像芸術</t>
  </si>
  <si>
    <t>エ-13</t>
  </si>
  <si>
    <t>江戸川区のお知らせ. 縮刷版</t>
    <rPh sb="11" eb="13">
      <t>シュクサツ</t>
    </rPh>
    <rPh sb="13" eb="14">
      <t>バン</t>
    </rPh>
    <phoneticPr fontId="20"/>
  </si>
  <si>
    <t>エ-14</t>
  </si>
  <si>
    <t>エ-15</t>
  </si>
  <si>
    <t>えんぴつ</t>
  </si>
  <si>
    <t>エ-16</t>
  </si>
  <si>
    <t>演藝画報</t>
  </si>
  <si>
    <t>エ-20</t>
  </si>
  <si>
    <t>MME研究ノート</t>
  </si>
  <si>
    <t>エ-21</t>
  </si>
  <si>
    <t>映画往来</t>
  </si>
  <si>
    <t>エ-23</t>
  </si>
  <si>
    <t>Edge = エッジ</t>
  </si>
  <si>
    <t>エ-24</t>
  </si>
  <si>
    <t>映画学</t>
  </si>
  <si>
    <t>エ-25</t>
  </si>
  <si>
    <t>映画プロデュース研究</t>
    <rPh sb="0" eb="2">
      <t>エイガ</t>
    </rPh>
    <rPh sb="8" eb="10">
      <t>ケンキュウ</t>
    </rPh>
    <phoneticPr fontId="0"/>
  </si>
  <si>
    <t>エ-25a</t>
  </si>
  <si>
    <t>CreBiz</t>
  </si>
  <si>
    <t>2013.7閉校により廃刊</t>
    <rPh sb="6" eb="8">
      <t>ヘイコウ</t>
    </rPh>
    <rPh sb="11" eb="13">
      <t>ハイカン</t>
    </rPh>
    <phoneticPr fontId="20"/>
  </si>
  <si>
    <t>オ</t>
  </si>
  <si>
    <t>オ-1</t>
  </si>
  <si>
    <t>音楽文化</t>
  </si>
  <si>
    <t>大阪毎日新聞社報</t>
  </si>
  <si>
    <t>オ-5</t>
  </si>
  <si>
    <t>大阪毎日新聞慈善團時報</t>
  </si>
  <si>
    <t>オ-7</t>
  </si>
  <si>
    <t>欧州大動乱画報 (アサヒグラフ編)</t>
    <rPh sb="15" eb="16">
      <t>ヘン</t>
    </rPh>
    <phoneticPr fontId="20"/>
  </si>
  <si>
    <t>カ</t>
  </si>
  <si>
    <t>カ-1</t>
  </si>
  <si>
    <t>外國の新聞と雜誌</t>
  </si>
  <si>
    <t>カ-2</t>
  </si>
  <si>
    <t>カ-3</t>
  </si>
  <si>
    <t>科学朝日</t>
  </si>
  <si>
    <t>カ-4</t>
  </si>
  <si>
    <t>カ-5</t>
  </si>
  <si>
    <t>カメラ毎日</t>
  </si>
  <si>
    <t>カ-6</t>
  </si>
  <si>
    <t>学鐙</t>
  </si>
  <si>
    <t>カ-7</t>
  </si>
  <si>
    <t>解剖時代</t>
  </si>
  <si>
    <t>カ-9</t>
  </si>
  <si>
    <t>カ-10</t>
  </si>
  <si>
    <t>科学警察研究所報告. 防犯少年編</t>
  </si>
  <si>
    <t>カ-12</t>
  </si>
  <si>
    <t>海外電気通信</t>
  </si>
  <si>
    <t>カ-12a</t>
  </si>
  <si>
    <t>ICT World Review</t>
  </si>
  <si>
    <t>カ-14</t>
  </si>
  <si>
    <t>環境公害新聞. -- 縮刷版</t>
    <rPh sb="0" eb="2">
      <t>カンキョウ</t>
    </rPh>
    <phoneticPr fontId="20"/>
  </si>
  <si>
    <t>カ-15</t>
  </si>
  <si>
    <t>カメラ芸術</t>
  </si>
  <si>
    <t>カ-16</t>
  </si>
  <si>
    <t>神奈川県史研究</t>
  </si>
  <si>
    <t>カ-18</t>
  </si>
  <si>
    <t>科学基礎論研究</t>
  </si>
  <si>
    <t>カ-19</t>
  </si>
  <si>
    <t>学術の動向</t>
  </si>
  <si>
    <t>カ-21</t>
  </si>
  <si>
    <t>海外放送事情</t>
  </si>
  <si>
    <t>カ-22</t>
  </si>
  <si>
    <t>海外メディア調査リポート</t>
  </si>
  <si>
    <t>カ-25</t>
  </si>
  <si>
    <t>我楽多珍報　復刻版</t>
    <rPh sb="0" eb="1">
      <t>ワレ</t>
    </rPh>
    <rPh sb="1" eb="2">
      <t>ラク</t>
    </rPh>
    <rPh sb="2" eb="3">
      <t>オオ</t>
    </rPh>
    <rPh sb="3" eb="4">
      <t>チン</t>
    </rPh>
    <rPh sb="4" eb="5">
      <t>ホウ</t>
    </rPh>
    <phoneticPr fontId="20"/>
  </si>
  <si>
    <t>カ-26</t>
  </si>
  <si>
    <t>考える人</t>
    <rPh sb="0" eb="1">
      <t>カンガ</t>
    </rPh>
    <rPh sb="3" eb="4">
      <t>ヒト</t>
    </rPh>
    <phoneticPr fontId="20"/>
  </si>
  <si>
    <t>カ-27</t>
  </si>
  <si>
    <t>学環学府</t>
  </si>
  <si>
    <t>カ-28</t>
  </si>
  <si>
    <t>家庭よみうり</t>
    <rPh sb="0" eb="2">
      <t>カテイ</t>
    </rPh>
    <phoneticPr fontId="20"/>
  </si>
  <si>
    <t>キ</t>
  </si>
  <si>
    <t>キ-0</t>
  </si>
  <si>
    <t>キネマ旬報. -- 復刻版</t>
  </si>
  <si>
    <t>キ-1</t>
  </si>
  <si>
    <t>キネマ旬報</t>
  </si>
  <si>
    <t>キ-1-1</t>
  </si>
  <si>
    <t xml:space="preserve">別冊キネマ旬報 </t>
  </si>
  <si>
    <t>キ-1-2</t>
  </si>
  <si>
    <t xml:space="preserve">別冊: Video days </t>
  </si>
  <si>
    <t>キ-1-3</t>
  </si>
  <si>
    <t xml:space="preserve">別冊: 映画・ビデオイヤーブック </t>
  </si>
  <si>
    <t>キ-1-4</t>
  </si>
  <si>
    <t xml:space="preserve">別冊: 日本映画代表シナリオ全集 </t>
  </si>
  <si>
    <t>キ-1-5</t>
  </si>
  <si>
    <t>別冊: 世界文学名作シナリオ集</t>
    <rPh sb="0" eb="2">
      <t>ベッサツ</t>
    </rPh>
    <phoneticPr fontId="20"/>
  </si>
  <si>
    <t>キ-1-6</t>
  </si>
  <si>
    <t>別冊: 日本映画作品大鑑</t>
  </si>
  <si>
    <t>キ-1-7</t>
  </si>
  <si>
    <t>キ-1-8</t>
  </si>
  <si>
    <t>別冊: 戦後キネマ旬報ベスト・テン全史</t>
    <rPh sb="0" eb="2">
      <t>ベッサツ</t>
    </rPh>
    <phoneticPr fontId="20"/>
  </si>
  <si>
    <t>キ-1-9</t>
  </si>
  <si>
    <t>キ-2</t>
  </si>
  <si>
    <t>画報近代百年史</t>
  </si>
  <si>
    <t>キ-3</t>
  </si>
  <si>
    <t>画報近世三百年史</t>
  </si>
  <si>
    <t>キ-4</t>
  </si>
  <si>
    <t>近代映画</t>
  </si>
  <si>
    <t>キ-6</t>
  </si>
  <si>
    <t xml:space="preserve">記録映画 </t>
  </si>
  <si>
    <t>キ-9</t>
  </si>
  <si>
    <t>キ-10</t>
  </si>
  <si>
    <t>季刊日本テレビ</t>
    <rPh sb="0" eb="2">
      <t>キカン</t>
    </rPh>
    <phoneticPr fontId="20"/>
  </si>
  <si>
    <t>キ-10a</t>
  </si>
  <si>
    <t>月刊日本テレビ</t>
  </si>
  <si>
    <t>キ-11</t>
  </si>
  <si>
    <t xml:space="preserve">近代中国研究センター彙報 </t>
  </si>
  <si>
    <t>キ-13</t>
  </si>
  <si>
    <t>季刊三千里</t>
  </si>
  <si>
    <t>キ-15</t>
  </si>
  <si>
    <t xml:space="preserve">季刊北方領土 </t>
  </si>
  <si>
    <t>キ-18</t>
  </si>
  <si>
    <t>季刊本とコンピュータ</t>
  </si>
  <si>
    <t>キ-18a</t>
  </si>
  <si>
    <t>季刊本とコンピュータ. 第2期</t>
  </si>
  <si>
    <t>別冊・本とコンピュータ</t>
  </si>
  <si>
    <t>キ-20</t>
  </si>
  <si>
    <t>季刊ピープルズ・プラン</t>
  </si>
  <si>
    <t>キ-21</t>
  </si>
  <si>
    <t>キネマ週報</t>
    <rPh sb="3" eb="5">
      <t>シュウホウ</t>
    </rPh>
    <phoneticPr fontId="20"/>
  </si>
  <si>
    <t>キ-22</t>
  </si>
  <si>
    <t>行政＆情報システム</t>
    <rPh sb="0" eb="2">
      <t>ギョウセイ</t>
    </rPh>
    <rPh sb="3" eb="5">
      <t>ジョウホウ</t>
    </rPh>
    <phoneticPr fontId="20"/>
  </si>
  <si>
    <t>ク</t>
  </si>
  <si>
    <t>ク-1</t>
  </si>
  <si>
    <t>群像</t>
  </si>
  <si>
    <t>ク-2</t>
  </si>
  <si>
    <t>季刊クリエティビティ</t>
  </si>
  <si>
    <t>ク-3</t>
  </si>
  <si>
    <t>Graphication = グラフィケーション</t>
  </si>
  <si>
    <t>ク-4</t>
  </si>
  <si>
    <t>ぐるーぷあさひ</t>
  </si>
  <si>
    <t>ク-6</t>
  </si>
  <si>
    <t>グラヒック</t>
  </si>
  <si>
    <t>ク-8</t>
  </si>
  <si>
    <t>Graphic/design : グラフィックデザイン</t>
  </si>
  <si>
    <t>ケ</t>
  </si>
  <si>
    <t>ケ-1</t>
  </si>
  <si>
    <t>言語生活</t>
  </si>
  <si>
    <t>ケ-2</t>
  </si>
  <si>
    <t>月刊総評</t>
  </si>
  <si>
    <t>ケ-3</t>
  </si>
  <si>
    <t xml:space="preserve">経済学文献季報 </t>
  </si>
  <si>
    <t>ケ-4</t>
  </si>
  <si>
    <t>経済評論</t>
  </si>
  <si>
    <t>ケ-4a</t>
  </si>
  <si>
    <t>ケ-4b</t>
  </si>
  <si>
    <t>別冊経済評論</t>
  </si>
  <si>
    <t>ケ-5</t>
  </si>
  <si>
    <t>月刊炭労</t>
  </si>
  <si>
    <t>ケ-6</t>
  </si>
  <si>
    <t>月刊労働問題</t>
  </si>
  <si>
    <t>ケ-7</t>
  </si>
  <si>
    <t>経済往来</t>
  </si>
  <si>
    <t>ケ-8</t>
  </si>
  <si>
    <t>季刊現代芸術</t>
  </si>
  <si>
    <t>ケ-8a</t>
  </si>
  <si>
    <t>現代芸術</t>
  </si>
  <si>
    <t>ケ-9</t>
  </si>
  <si>
    <t>玄想.</t>
  </si>
  <si>
    <t>ケ-10</t>
  </si>
  <si>
    <t>藝術新潮</t>
  </si>
  <si>
    <t>ケ-11</t>
  </si>
  <si>
    <t>劇と評論</t>
  </si>
  <si>
    <t>ケ-12</t>
  </si>
  <si>
    <t>藝術殿</t>
  </si>
  <si>
    <t>ケ-13</t>
  </si>
  <si>
    <t>現代の理論</t>
  </si>
  <si>
    <t>ケ-14</t>
  </si>
  <si>
    <t>月刊社会党</t>
  </si>
  <si>
    <t>ケ-15</t>
  </si>
  <si>
    <t>現代の眼</t>
  </si>
  <si>
    <t>ケ-16</t>
  </si>
  <si>
    <t>現代思想（現代思想研究会）</t>
  </si>
  <si>
    <t>ケ-17</t>
  </si>
  <si>
    <t>ケ-18</t>
  </si>
  <si>
    <t>ケ-19</t>
  </si>
  <si>
    <t xml:space="preserve">經濟統計月報 </t>
  </si>
  <si>
    <t>ケ-21</t>
  </si>
  <si>
    <t>芸生新聞　縮刷版</t>
  </si>
  <si>
    <t>ケ-22</t>
  </si>
  <si>
    <t>月刊世論調査</t>
  </si>
  <si>
    <t>ケ-23</t>
  </si>
  <si>
    <t>ケ-26</t>
  </si>
  <si>
    <t>月刊言語</t>
  </si>
  <si>
    <t>ケ-27</t>
  </si>
  <si>
    <t>月刊アドバタイジング</t>
  </si>
  <si>
    <t>ケ-27a</t>
  </si>
  <si>
    <t xml:space="preserve">Advertising </t>
  </si>
  <si>
    <t>ケ-28</t>
  </si>
  <si>
    <t>芸文</t>
    <rPh sb="0" eb="1">
      <t>ゲイ</t>
    </rPh>
    <phoneticPr fontId="20"/>
  </si>
  <si>
    <t>ケ-29</t>
  </si>
  <si>
    <t xml:space="preserve">言論人 </t>
  </si>
  <si>
    <t>ケ-31</t>
  </si>
  <si>
    <t>IDE : 現代の高等教育</t>
  </si>
  <si>
    <t>ケ-32</t>
  </si>
  <si>
    <t>月刊ジャーナリスト</t>
  </si>
  <si>
    <t>ケ-32a</t>
  </si>
  <si>
    <t>MJ : Monthly journalist</t>
  </si>
  <si>
    <t>ケ-33</t>
  </si>
  <si>
    <t>月刊Asahi</t>
  </si>
  <si>
    <t>ケ-34</t>
  </si>
  <si>
    <t>化粧文化</t>
  </si>
  <si>
    <t>ケ-35</t>
  </si>
  <si>
    <t xml:space="preserve">現代思想 </t>
  </si>
  <si>
    <t>ケ-38</t>
  </si>
  <si>
    <t>現代風俗学研究</t>
  </si>
  <si>
    <t>ケ-39</t>
  </si>
  <si>
    <t>芸文</t>
    <rPh sb="0" eb="1">
      <t>ゲイ</t>
    </rPh>
    <rPh sb="1" eb="2">
      <t>ブン</t>
    </rPh>
    <phoneticPr fontId="20"/>
  </si>
  <si>
    <t>ケ-39a</t>
  </si>
  <si>
    <t>満洲公論</t>
  </si>
  <si>
    <t>ケ-40</t>
  </si>
  <si>
    <t>現象学年報</t>
    <rPh sb="0" eb="3">
      <t>ゲンショウガク</t>
    </rPh>
    <rPh sb="3" eb="5">
      <t>ネンポウ</t>
    </rPh>
    <phoneticPr fontId="20"/>
  </si>
  <si>
    <t>コ～はM７に配架</t>
    <rPh sb="6" eb="8">
      <t>ハイカ</t>
    </rPh>
    <phoneticPr fontId="20"/>
  </si>
  <si>
    <t>コ</t>
  </si>
  <si>
    <t>コ-1</t>
  </si>
  <si>
    <t>M7</t>
  </si>
  <si>
    <t>コ-2</t>
  </si>
  <si>
    <t>國際事情</t>
  </si>
  <si>
    <t>コ-3</t>
  </si>
  <si>
    <t>コ-3a</t>
  </si>
  <si>
    <t>国際事情</t>
    <rPh sb="0" eb="2">
      <t>コクサイ</t>
    </rPh>
    <rPh sb="2" eb="4">
      <t>ジジョウ</t>
    </rPh>
    <phoneticPr fontId="20"/>
  </si>
  <si>
    <t>コ-4</t>
  </si>
  <si>
    <t>国際文化</t>
  </si>
  <si>
    <t>コ-6</t>
  </si>
  <si>
    <t>国立教育研究所所報</t>
    <rPh sb="0" eb="2">
      <t>コクリツ</t>
    </rPh>
    <phoneticPr fontId="20"/>
  </si>
  <si>
    <t>コ-7</t>
  </si>
  <si>
    <t xml:space="preserve">広告 </t>
  </si>
  <si>
    <t>ハ-8後誌</t>
    <rPh sb="3" eb="5">
      <t>コウシ</t>
    </rPh>
    <phoneticPr fontId="20"/>
  </si>
  <si>
    <t>コ-8</t>
  </si>
  <si>
    <t>国際問題</t>
  </si>
  <si>
    <t>コ-9</t>
  </si>
  <si>
    <t xml:space="preserve">広聴レポート </t>
  </si>
  <si>
    <t>コ-10</t>
  </si>
  <si>
    <t>国際電信電話</t>
  </si>
  <si>
    <t>コ-11</t>
  </si>
  <si>
    <t>國家学会雜誌</t>
  </si>
  <si>
    <t>コ-12</t>
  </si>
  <si>
    <t>國民演劇</t>
  </si>
  <si>
    <t>コ-13</t>
  </si>
  <si>
    <t>国民文化</t>
  </si>
  <si>
    <t>コ-14</t>
  </si>
  <si>
    <t>コ-15</t>
  </si>
  <si>
    <t xml:space="preserve">考査情報 </t>
  </si>
  <si>
    <t>コ-17</t>
  </si>
  <si>
    <t>週刊　國際寫眞新聞</t>
  </si>
  <si>
    <t>コ-18</t>
  </si>
  <si>
    <t>今日のソ連邦</t>
  </si>
  <si>
    <t>コ-19</t>
  </si>
  <si>
    <t>広報</t>
  </si>
  <si>
    <t>コ-20</t>
  </si>
  <si>
    <t>広告月報</t>
  </si>
  <si>
    <t>コ-21</t>
  </si>
  <si>
    <t xml:space="preserve">公明 </t>
  </si>
  <si>
    <t>コ-22</t>
  </si>
  <si>
    <t>広告月報. 別冊, 広告統計月報</t>
  </si>
  <si>
    <t>コ-24</t>
  </si>
  <si>
    <t>告発. 縮刷版</t>
    <rPh sb="4" eb="6">
      <t>シュクサツ</t>
    </rPh>
    <rPh sb="6" eb="7">
      <t>バン</t>
    </rPh>
    <phoneticPr fontId="20"/>
  </si>
  <si>
    <t>コ-25</t>
  </si>
  <si>
    <t>告発</t>
  </si>
  <si>
    <t>コ-25a</t>
  </si>
  <si>
    <t>水俣</t>
  </si>
  <si>
    <t>コ-25b</t>
  </si>
  <si>
    <t>水俣. 号外.</t>
  </si>
  <si>
    <t>コ-25c</t>
  </si>
  <si>
    <t>相思社だより</t>
  </si>
  <si>
    <t>コ-25d</t>
  </si>
  <si>
    <t>水俣・東京展準備会通信</t>
  </si>
  <si>
    <t>コ-27</t>
  </si>
  <si>
    <t>コミュニケーション</t>
  </si>
  <si>
    <t>コ-29</t>
  </si>
  <si>
    <t xml:space="preserve">今週の日本 </t>
  </si>
  <si>
    <t>コ-30</t>
  </si>
  <si>
    <t>国鉄新聞　縮刷版</t>
  </si>
  <si>
    <t>コ-31</t>
  </si>
  <si>
    <t>国際電気通信連合と日本</t>
  </si>
  <si>
    <t>コ-31a</t>
  </si>
  <si>
    <t>ITUジャーナル</t>
  </si>
  <si>
    <t>コ-32</t>
  </si>
  <si>
    <t>広告研究報</t>
  </si>
  <si>
    <t>コ-33</t>
  </si>
  <si>
    <t>国際写真情報</t>
  </si>
  <si>
    <t>コ-34</t>
  </si>
  <si>
    <t xml:space="preserve">月刊国民生活 </t>
  </si>
  <si>
    <t>コ-35</t>
  </si>
  <si>
    <t>広告批評</t>
  </si>
  <si>
    <t>広告批評の別冊</t>
  </si>
  <si>
    <t>コ-37</t>
  </si>
  <si>
    <t>国内放送事情</t>
  </si>
  <si>
    <t>コ-38</t>
  </si>
  <si>
    <t>コ-41</t>
  </si>
  <si>
    <t xml:space="preserve">広告代理業の現勢 </t>
  </si>
  <si>
    <t>コ-42-1</t>
  </si>
  <si>
    <t>広告統計表 : [月報] (中日新聞)</t>
  </si>
  <si>
    <t>コ-42-2</t>
  </si>
  <si>
    <t>広告統計表 : [年報] (中日新聞)</t>
  </si>
  <si>
    <t>コ-43</t>
  </si>
  <si>
    <t xml:space="preserve">ことばと社会 </t>
  </si>
  <si>
    <t>コ-43-1</t>
  </si>
  <si>
    <t>ことばと社会. 別冊</t>
  </si>
  <si>
    <t>コ-44</t>
  </si>
  <si>
    <t>広告と動機調査</t>
  </si>
  <si>
    <t>コ-46</t>
  </si>
  <si>
    <t>広報研究</t>
  </si>
  <si>
    <t>コ-47</t>
  </si>
  <si>
    <t>コンテンツ文化史研究</t>
  </si>
  <si>
    <t>コ-48</t>
  </si>
  <si>
    <t xml:space="preserve">コミュニティ </t>
  </si>
  <si>
    <t>コ-48a</t>
  </si>
  <si>
    <t>The community : コミュニティ</t>
  </si>
  <si>
    <t>サ</t>
  </si>
  <si>
    <t>サ-2</t>
  </si>
  <si>
    <t>サンデー毎日</t>
  </si>
  <si>
    <t>サ-3</t>
  </si>
  <si>
    <t>雜誌論調</t>
  </si>
  <si>
    <t>サ-5</t>
  </si>
  <si>
    <t>サ-6</t>
  </si>
  <si>
    <t>サークル村</t>
  </si>
  <si>
    <t>サ-7</t>
  </si>
  <si>
    <t>サンケイカメラ</t>
  </si>
  <si>
    <t>サ-8</t>
  </si>
  <si>
    <t>災害情報調査研究報告書</t>
    <rPh sb="0" eb="2">
      <t>サイガイ</t>
    </rPh>
    <rPh sb="2" eb="4">
      <t>ジョウホウ</t>
    </rPh>
    <rPh sb="4" eb="6">
      <t>チョウサ</t>
    </rPh>
    <rPh sb="6" eb="8">
      <t>ケンキュウ</t>
    </rPh>
    <rPh sb="8" eb="11">
      <t>ホウコクショ</t>
    </rPh>
    <phoneticPr fontId="20"/>
  </si>
  <si>
    <t>サ-9</t>
  </si>
  <si>
    <t>災害情報調査研究レポート</t>
    <rPh sb="0" eb="2">
      <t>サイガイ</t>
    </rPh>
    <rPh sb="2" eb="4">
      <t>ジョウホウ</t>
    </rPh>
    <rPh sb="4" eb="6">
      <t>チョウサ</t>
    </rPh>
    <rPh sb="6" eb="8">
      <t>ケンキュウ</t>
    </rPh>
    <phoneticPr fontId="20"/>
  </si>
  <si>
    <t>サ-10</t>
  </si>
  <si>
    <t>サラリーマン</t>
  </si>
  <si>
    <t>サ-11</t>
  </si>
  <si>
    <t>参考書誌研究</t>
    <rPh sb="0" eb="4">
      <t>サンコウショシ</t>
    </rPh>
    <rPh sb="4" eb="6">
      <t>ケンキュウ</t>
    </rPh>
    <phoneticPr fontId="20"/>
  </si>
  <si>
    <t>サ-12</t>
  </si>
  <si>
    <t>サ-13</t>
  </si>
  <si>
    <t>シ</t>
  </si>
  <si>
    <t>シ-1</t>
  </si>
  <si>
    <t>視聴覚教育</t>
  </si>
  <si>
    <t>シ-2</t>
  </si>
  <si>
    <t>時事通信. 内外教育版</t>
  </si>
  <si>
    <t>シ-4</t>
  </si>
  <si>
    <t>思想</t>
  </si>
  <si>
    <t>シ-5</t>
  </si>
  <si>
    <t>シ-6</t>
  </si>
  <si>
    <t>シ-8</t>
  </si>
  <si>
    <t>シ-8-1</t>
  </si>
  <si>
    <t>シ-9</t>
  </si>
  <si>
    <t>週刊読売</t>
  </si>
  <si>
    <t>シ-9a</t>
  </si>
  <si>
    <t>シ-10</t>
  </si>
  <si>
    <t>週報 : 官報附録週報</t>
  </si>
  <si>
    <t>シ-11</t>
  </si>
  <si>
    <t>シ-12</t>
  </si>
  <si>
    <t>主婦之友</t>
  </si>
  <si>
    <t>シ-13</t>
  </si>
  <si>
    <t>ジュリスト</t>
  </si>
  <si>
    <t>シ-13-1</t>
  </si>
  <si>
    <t>シ-13-2</t>
  </si>
  <si>
    <t>シ-13-3</t>
  </si>
  <si>
    <t>別冊ジュリスト</t>
  </si>
  <si>
    <t>シ-13-4</t>
  </si>
  <si>
    <t>シ-13-5</t>
  </si>
  <si>
    <t>ケース・スタディ生命倫理と法</t>
  </si>
  <si>
    <t>シ-13-6</t>
  </si>
  <si>
    <t>シ-13-7</t>
  </si>
  <si>
    <t>シ-13-8</t>
  </si>
  <si>
    <t>シ-13-9</t>
  </si>
  <si>
    <t>シ-13-10</t>
  </si>
  <si>
    <t>シ-13-11</t>
  </si>
  <si>
    <t>シ-13-12</t>
  </si>
  <si>
    <t>シ-13-13</t>
  </si>
  <si>
    <t>シ-13-14</t>
  </si>
  <si>
    <t>論究ジュリスト</t>
  </si>
  <si>
    <t>シ-14</t>
  </si>
  <si>
    <t>新刊月報</t>
  </si>
  <si>
    <t>シ-15</t>
  </si>
  <si>
    <t>新刊ニュース</t>
  </si>
  <si>
    <t>シ-16</t>
  </si>
  <si>
    <t>真相</t>
  </si>
  <si>
    <t>シ-17</t>
  </si>
  <si>
    <t>新聞月鑑</t>
  </si>
  <si>
    <t>シ-17a</t>
  </si>
  <si>
    <t>日本新聞月鑑</t>
  </si>
  <si>
    <t>シ-18</t>
  </si>
  <si>
    <t>新聞研究</t>
  </si>
  <si>
    <t>別冊新聞研究</t>
  </si>
  <si>
    <t>シ-19</t>
  </si>
  <si>
    <t>新聞研究所報</t>
  </si>
  <si>
    <t>シ-20</t>
  </si>
  <si>
    <t>新聞と広告</t>
    <rPh sb="3" eb="5">
      <t>コウコク</t>
    </rPh>
    <phoneticPr fontId="20"/>
  </si>
  <si>
    <t>シ-20a</t>
  </si>
  <si>
    <t>新聞ラジオ広告</t>
  </si>
  <si>
    <t>シ-21</t>
  </si>
  <si>
    <t>市場調査</t>
  </si>
  <si>
    <t>シ-22</t>
  </si>
  <si>
    <t>新聞協會報 [年間合冊版]</t>
  </si>
  <si>
    <t>シ-24</t>
  </si>
  <si>
    <t>新聞及新聞記者</t>
  </si>
  <si>
    <t>シ-25</t>
  </si>
  <si>
    <t>新聞論調</t>
  </si>
  <si>
    <t>シ-26</t>
  </si>
  <si>
    <t>新論</t>
  </si>
  <si>
    <t>シ-27</t>
  </si>
  <si>
    <t>写真映画百年史</t>
  </si>
  <si>
    <t>シ-28</t>
  </si>
  <si>
    <t>新演藝</t>
  </si>
  <si>
    <t>シ-29</t>
  </si>
  <si>
    <t>週刊新潮</t>
  </si>
  <si>
    <t>シ-31</t>
  </si>
  <si>
    <t>シ-32</t>
  </si>
  <si>
    <t>新聞学評論</t>
  </si>
  <si>
    <t>シ-32a</t>
  </si>
  <si>
    <t>マス・コミュニケーション研究</t>
  </si>
  <si>
    <t>シ-33</t>
  </si>
  <si>
    <t>社会学雑誌 (日本社会学会)</t>
    <rPh sb="0" eb="3">
      <t>シャカイガク</t>
    </rPh>
    <rPh sb="3" eb="5">
      <t>ザッシ</t>
    </rPh>
    <rPh sb="7" eb="9">
      <t>ニホン</t>
    </rPh>
    <rPh sb="9" eb="11">
      <t>シャカイ</t>
    </rPh>
    <rPh sb="11" eb="13">
      <t>ガッカイ</t>
    </rPh>
    <phoneticPr fontId="20"/>
  </si>
  <si>
    <t>シ-34</t>
  </si>
  <si>
    <t>社會學徒</t>
  </si>
  <si>
    <t>シ-35</t>
  </si>
  <si>
    <t>女性自身</t>
  </si>
  <si>
    <t>シ-36</t>
  </si>
  <si>
    <t>CBCレポート</t>
  </si>
  <si>
    <t>シ-37</t>
  </si>
  <si>
    <t>新聞と社會</t>
  </si>
  <si>
    <t>シ-39</t>
  </si>
  <si>
    <t>新聞労務資料</t>
  </si>
  <si>
    <t>シ-42</t>
  </si>
  <si>
    <t>週刊平凡</t>
  </si>
  <si>
    <t>シ-46</t>
  </si>
  <si>
    <t>新聞月報</t>
  </si>
  <si>
    <t>シ-48</t>
  </si>
  <si>
    <t>新聞記事資料教育問題. 都内版</t>
  </si>
  <si>
    <t>シ-49</t>
  </si>
  <si>
    <t>新週刊</t>
  </si>
  <si>
    <t>シ-50</t>
  </si>
  <si>
    <t>自由</t>
  </si>
  <si>
    <t>シ-52</t>
  </si>
  <si>
    <t>週刊時事</t>
  </si>
  <si>
    <t>シ-53</t>
  </si>
  <si>
    <t>新聞印刷技術</t>
  </si>
  <si>
    <t>シ-53a</t>
  </si>
  <si>
    <t>新聞技術</t>
  </si>
  <si>
    <t>シ-54</t>
  </si>
  <si>
    <t>新聞経営</t>
  </si>
  <si>
    <t>シ-54-1</t>
  </si>
  <si>
    <t>新聞経営. 別冊</t>
  </si>
  <si>
    <t>シ-55</t>
  </si>
  <si>
    <t>J.A.A.　（日本広告主協会）</t>
  </si>
  <si>
    <t>新聞資料</t>
  </si>
  <si>
    <t>新聞資料会議記録版</t>
  </si>
  <si>
    <t>シ-59</t>
  </si>
  <si>
    <t>人民中国　日本語版</t>
    <rPh sb="5" eb="8">
      <t>ニホンゴ</t>
    </rPh>
    <rPh sb="8" eb="9">
      <t>バン</t>
    </rPh>
    <phoneticPr fontId="20"/>
  </si>
  <si>
    <t>シ-60</t>
  </si>
  <si>
    <t>写真週報</t>
    <rPh sb="0" eb="2">
      <t>シャシン</t>
    </rPh>
    <phoneticPr fontId="20"/>
  </si>
  <si>
    <t>シ-61</t>
  </si>
  <si>
    <t>新劇</t>
  </si>
  <si>
    <t>シ-63</t>
  </si>
  <si>
    <t>週刊東京</t>
  </si>
  <si>
    <t>シ-64</t>
  </si>
  <si>
    <t>心理学研究 (日本心理学会)</t>
    <rPh sb="2" eb="3">
      <t>ガク</t>
    </rPh>
    <rPh sb="11" eb="12">
      <t>ガク</t>
    </rPh>
    <rPh sb="12" eb="13">
      <t>カイ</t>
    </rPh>
    <phoneticPr fontId="20"/>
  </si>
  <si>
    <t>シ-67</t>
  </si>
  <si>
    <t>新聞の研究</t>
  </si>
  <si>
    <t>シ-68</t>
  </si>
  <si>
    <t>社会学研究 (東北社会学研究会)</t>
  </si>
  <si>
    <t>シ-69</t>
  </si>
  <si>
    <t>週刊文春</t>
  </si>
  <si>
    <t>月刊新世界</t>
  </si>
  <si>
    <t>月刊新世界ノート</t>
  </si>
  <si>
    <t>シ-71</t>
  </si>
  <si>
    <t>週刊言論</t>
  </si>
  <si>
    <t>シ-72</t>
  </si>
  <si>
    <t>新聞放送通信</t>
  </si>
  <si>
    <t>シ-75</t>
  </si>
  <si>
    <t>新気流</t>
  </si>
  <si>
    <t>シ-76</t>
  </si>
  <si>
    <t>CBC調査シリーズ</t>
  </si>
  <si>
    <t>シ-77:0</t>
  </si>
  <si>
    <t>シ-77</t>
  </si>
  <si>
    <t>シ-78</t>
  </si>
  <si>
    <t>新刊弘報</t>
  </si>
  <si>
    <t>シ-79</t>
  </si>
  <si>
    <t>新聞と教育</t>
  </si>
  <si>
    <t>シ-80</t>
  </si>
  <si>
    <t>ジャーナリスト</t>
  </si>
  <si>
    <t>シ-81</t>
  </si>
  <si>
    <t>新聞勞連. 縮刷版</t>
    <rPh sb="6" eb="8">
      <t>シュクサツ</t>
    </rPh>
    <rPh sb="8" eb="9">
      <t>バン</t>
    </rPh>
    <phoneticPr fontId="20"/>
  </si>
  <si>
    <t>シ-83</t>
  </si>
  <si>
    <t>週刊朝日. カラー別冊</t>
  </si>
  <si>
    <t>シ-86</t>
  </si>
  <si>
    <t>週刊アンポ</t>
  </si>
  <si>
    <t>シ-87</t>
  </si>
  <si>
    <t>社会科学の方法</t>
  </si>
  <si>
    <t>シ-88</t>
  </si>
  <si>
    <t>週刊ポスト</t>
  </si>
  <si>
    <t>シ-92</t>
  </si>
  <si>
    <t>CATVジャーナル</t>
  </si>
  <si>
    <t>シ-92a</t>
  </si>
  <si>
    <t>メディアjournal</t>
  </si>
  <si>
    <t>シ-92b</t>
  </si>
  <si>
    <t>月刊放送ジャーナル</t>
  </si>
  <si>
    <t>シ-93</t>
  </si>
  <si>
    <t>心理学評論 (京都大学)</t>
    <rPh sb="7" eb="9">
      <t>キョウト</t>
    </rPh>
    <rPh sb="9" eb="11">
      <t>ダイガク</t>
    </rPh>
    <phoneticPr fontId="20"/>
  </si>
  <si>
    <t>シ-94</t>
  </si>
  <si>
    <t>出版研究</t>
  </si>
  <si>
    <t>シ-97</t>
  </si>
  <si>
    <t>紙業雑誌</t>
  </si>
  <si>
    <t>シ-98</t>
  </si>
  <si>
    <t>シ-99</t>
  </si>
  <si>
    <t>シ-100</t>
  </si>
  <si>
    <t>シ-101</t>
  </si>
  <si>
    <t>週刊現代</t>
  </si>
  <si>
    <t>シ-102</t>
  </si>
  <si>
    <t>新聞通信調査會報</t>
  </si>
  <si>
    <t>シ-103</t>
  </si>
  <si>
    <t>人文 (樗牛會)</t>
  </si>
  <si>
    <t>M7窓際別置</t>
    <rPh sb="2" eb="4">
      <t>マドギワ</t>
    </rPh>
    <rPh sb="4" eb="6">
      <t>ベッチ</t>
    </rPh>
    <phoneticPr fontId="20"/>
  </si>
  <si>
    <t>シ-105</t>
  </si>
  <si>
    <t>新聞之世界</t>
  </si>
  <si>
    <t>シ-106</t>
  </si>
  <si>
    <t>新放送RCC</t>
  </si>
  <si>
    <t>シ-108</t>
  </si>
  <si>
    <t>週刊宝石</t>
  </si>
  <si>
    <t>シ-111:0</t>
  </si>
  <si>
    <t>シ-111</t>
  </si>
  <si>
    <t>シ-117</t>
  </si>
  <si>
    <t>JAAA reports</t>
  </si>
  <si>
    <t>シ-118</t>
  </si>
  <si>
    <t>社会心理学研究 (日本社会心理学会)</t>
  </si>
  <si>
    <t>シ-119</t>
  </si>
  <si>
    <t>情報通信学会年報</t>
  </si>
  <si>
    <t>シ-120</t>
  </si>
  <si>
    <t>情報通信学会誌</t>
  </si>
  <si>
    <t>シ-121</t>
  </si>
  <si>
    <t>CATV now</t>
  </si>
  <si>
    <t>シ-121a</t>
  </si>
  <si>
    <t>ケーブル新時代</t>
  </si>
  <si>
    <t>シ-122</t>
  </si>
  <si>
    <t>諸君</t>
  </si>
  <si>
    <t>シ-123</t>
  </si>
  <si>
    <t>社会と情報</t>
  </si>
  <si>
    <t>シ-126</t>
  </si>
  <si>
    <t>週刊金曜日</t>
  </si>
  <si>
    <t>シ-128</t>
  </si>
  <si>
    <t>シネマグラ</t>
  </si>
  <si>
    <t>シ-129</t>
  </si>
  <si>
    <t>Cinéaste = シネアスト</t>
  </si>
  <si>
    <t>シ-132</t>
  </si>
  <si>
    <t>シ-132a</t>
  </si>
  <si>
    <t>新聞資料ライブラリー紀要</t>
  </si>
  <si>
    <t>シ-138</t>
  </si>
  <si>
    <t>シ-140</t>
  </si>
  <si>
    <t>社会学研究 (日本社会学会)</t>
  </si>
  <si>
    <t>支那事變画報</t>
  </si>
  <si>
    <t>シ-142</t>
  </si>
  <si>
    <t>社会情報学研究 : 日本社会情報学会誌</t>
  </si>
  <si>
    <t>シ-143</t>
  </si>
  <si>
    <t>シ-144</t>
  </si>
  <si>
    <t>シ-145</t>
  </si>
  <si>
    <t>シ-146</t>
  </si>
  <si>
    <t>人民文学</t>
    <rPh sb="0" eb="2">
      <t>ジンミン</t>
    </rPh>
    <rPh sb="2" eb="4">
      <t>ブンガク</t>
    </rPh>
    <phoneticPr fontId="20"/>
  </si>
  <si>
    <t>シ-147</t>
  </si>
  <si>
    <t>ス-1</t>
  </si>
  <si>
    <t>スクリーン</t>
  </si>
  <si>
    <t>セ</t>
  </si>
  <si>
    <t>セ-1</t>
  </si>
  <si>
    <t>世界</t>
  </si>
  <si>
    <t>セ-2</t>
  </si>
  <si>
    <t>世界月報</t>
  </si>
  <si>
    <t>セ-3</t>
  </si>
  <si>
    <t>宣撫月報</t>
  </si>
  <si>
    <t>セ-4</t>
  </si>
  <si>
    <t>前衛</t>
  </si>
  <si>
    <t>セ-5</t>
  </si>
  <si>
    <t>世界週報</t>
  </si>
  <si>
    <t>セ-6</t>
  </si>
  <si>
    <t>セ-8</t>
  </si>
  <si>
    <t>世界映画資料</t>
  </si>
  <si>
    <t>セ-12</t>
  </si>
  <si>
    <t>前進座</t>
  </si>
  <si>
    <t>セ-13</t>
  </si>
  <si>
    <t>旋風</t>
  </si>
  <si>
    <t>セ-14</t>
  </si>
  <si>
    <t xml:space="preserve">世潮 </t>
  </si>
  <si>
    <t>セ-15</t>
  </si>
  <si>
    <t>精神界</t>
  </si>
  <si>
    <t>セ-16</t>
  </si>
  <si>
    <t>全日本新聞社広告会報</t>
  </si>
  <si>
    <t>セ-17</t>
  </si>
  <si>
    <t>宣伝会議</t>
  </si>
  <si>
    <t>セ-17-1</t>
  </si>
  <si>
    <t>別冊宣伝会議 販促と広告</t>
  </si>
  <si>
    <t>セ-18</t>
  </si>
  <si>
    <t>前進. 縮刷版</t>
  </si>
  <si>
    <t>セ-19</t>
  </si>
  <si>
    <t>全林野新聞. 縮刷版</t>
  </si>
  <si>
    <t>セ-20</t>
  </si>
  <si>
    <t>セ-22</t>
  </si>
  <si>
    <t>青年法律家　縮刷版</t>
  </si>
  <si>
    <t>セ-23</t>
  </si>
  <si>
    <t>全広連報</t>
  </si>
  <si>
    <t>ソ</t>
  </si>
  <si>
    <t>ソ-1</t>
  </si>
  <si>
    <t>ソヴェト映画</t>
  </si>
  <si>
    <t>ソ-2</t>
  </si>
  <si>
    <t>ソ-3</t>
  </si>
  <si>
    <t>総合 (東洋時論社)</t>
  </si>
  <si>
    <t>ソ-4</t>
  </si>
  <si>
    <t>壯年團</t>
  </si>
  <si>
    <t>ソ-5</t>
  </si>
  <si>
    <t>ソ連月報</t>
  </si>
  <si>
    <t>ソ-6</t>
  </si>
  <si>
    <t>總評. 縮刷版</t>
  </si>
  <si>
    <t>ソ-7</t>
  </si>
  <si>
    <t>総合ジャーナリズム研究</t>
  </si>
  <si>
    <t>ソ-7a</t>
  </si>
  <si>
    <t>The freedom of press.file</t>
  </si>
  <si>
    <t>ソ-8</t>
  </si>
  <si>
    <t>ソヴェート文学</t>
  </si>
  <si>
    <t>ソ-9</t>
  </si>
  <si>
    <t>ソビェト婦人</t>
  </si>
  <si>
    <t>ソ-11</t>
  </si>
  <si>
    <t>ソ連内情旬報</t>
    <rPh sb="1" eb="2">
      <t>レン</t>
    </rPh>
    <rPh sb="2" eb="4">
      <t>ナイジョウ</t>
    </rPh>
    <rPh sb="4" eb="6">
      <t>ジュンポウ</t>
    </rPh>
    <phoneticPr fontId="20"/>
  </si>
  <si>
    <t>ソ-12</t>
  </si>
  <si>
    <t>綜合文化</t>
  </si>
  <si>
    <t>タ</t>
  </si>
  <si>
    <t>タ-1</t>
  </si>
  <si>
    <t>大安</t>
  </si>
  <si>
    <t>タ-4</t>
  </si>
  <si>
    <t>太陽 (平凡社)</t>
    <rPh sb="4" eb="7">
      <t>ヘイボンシャ</t>
    </rPh>
    <phoneticPr fontId="20"/>
  </si>
  <si>
    <t>タ-5</t>
  </si>
  <si>
    <t>大衆文学研究</t>
  </si>
  <si>
    <t>タ-6</t>
  </si>
  <si>
    <t>太陽 (朝日新聞社)</t>
    <rPh sb="4" eb="6">
      <t>アサヒ</t>
    </rPh>
    <rPh sb="6" eb="8">
      <t>シンブン</t>
    </rPh>
    <rPh sb="8" eb="9">
      <t>シャ</t>
    </rPh>
    <phoneticPr fontId="20"/>
  </si>
  <si>
    <t>タ-7</t>
  </si>
  <si>
    <t>第三文明</t>
  </si>
  <si>
    <t>タ-8</t>
  </si>
  <si>
    <t>タス通信</t>
    <rPh sb="2" eb="4">
      <t>ツウシン</t>
    </rPh>
    <phoneticPr fontId="0"/>
  </si>
  <si>
    <t>チ</t>
  </si>
  <si>
    <t>チ-1</t>
  </si>
  <si>
    <t>地上</t>
    <rPh sb="0" eb="2">
      <t>チジョウ</t>
    </rPh>
    <phoneticPr fontId="20"/>
  </si>
  <si>
    <t>チ-2</t>
  </si>
  <si>
    <t>地方情勢旬報</t>
  </si>
  <si>
    <t>チ-3</t>
  </si>
  <si>
    <t>中央公論. 文藝特集</t>
  </si>
  <si>
    <t>別册中央公論. 経営問題</t>
  </si>
  <si>
    <t>季刊中央公論経営問題</t>
  </si>
  <si>
    <t>チ-4</t>
  </si>
  <si>
    <t>中外財界</t>
  </si>
  <si>
    <t>チ-6</t>
  </si>
  <si>
    <t>知性</t>
  </si>
  <si>
    <t>チ-7</t>
  </si>
  <si>
    <t>チ-8</t>
  </si>
  <si>
    <t>調査月報</t>
  </si>
  <si>
    <t>チ-9</t>
  </si>
  <si>
    <t>中ソ事情</t>
  </si>
  <si>
    <t>調査情報</t>
  </si>
  <si>
    <t>チ-12</t>
  </si>
  <si>
    <t>中央演劇</t>
  </si>
  <si>
    <t>チ-13</t>
  </si>
  <si>
    <t>中国画報</t>
  </si>
  <si>
    <t>チ-15</t>
  </si>
  <si>
    <t xml:space="preserve">中華週報 </t>
  </si>
  <si>
    <t>チ-17</t>
  </si>
  <si>
    <t>チ-18</t>
  </si>
  <si>
    <t>中国</t>
  </si>
  <si>
    <t>チ-19</t>
  </si>
  <si>
    <t>ちくま</t>
  </si>
  <si>
    <t>チ-20</t>
  </si>
  <si>
    <t>著作権研究</t>
  </si>
  <si>
    <t>チ-21</t>
  </si>
  <si>
    <t>著者と編集者</t>
  </si>
  <si>
    <t>チ-22</t>
  </si>
  <si>
    <t>調研室報</t>
  </si>
  <si>
    <t>チ-22a</t>
  </si>
  <si>
    <t>朝日総研リポート</t>
  </si>
  <si>
    <t>チ-22b</t>
  </si>
  <si>
    <t>朝日総研リポートAIR21</t>
  </si>
  <si>
    <t>チ-22c</t>
  </si>
  <si>
    <t>Journalism</t>
  </si>
  <si>
    <t>チ-24</t>
  </si>
  <si>
    <t>調査レポート (東京放送調査部)</t>
  </si>
  <si>
    <t>ツ-1</t>
  </si>
  <si>
    <t>机</t>
  </si>
  <si>
    <t>ツ-2</t>
  </si>
  <si>
    <t xml:space="preserve">築地小劇場 </t>
  </si>
  <si>
    <t>ツ-3</t>
  </si>
  <si>
    <t xml:space="preserve">創 </t>
  </si>
  <si>
    <t>テ</t>
  </si>
  <si>
    <t>テ-1</t>
  </si>
  <si>
    <t>電通広告論誌</t>
  </si>
  <si>
    <t>電通月報</t>
  </si>
  <si>
    <t>テ-3</t>
  </si>
  <si>
    <t>展望</t>
  </si>
  <si>
    <t>テ-4</t>
  </si>
  <si>
    <t>電通報</t>
  </si>
  <si>
    <t>テ-6</t>
  </si>
  <si>
    <t>季刊　テレビ研究</t>
  </si>
  <si>
    <t>テ-7</t>
  </si>
  <si>
    <t>テレビジョンage</t>
  </si>
  <si>
    <t>テ-8</t>
  </si>
  <si>
    <t>週刊　TVガイド</t>
  </si>
  <si>
    <t>テ-9</t>
  </si>
  <si>
    <t>テアトロ</t>
  </si>
  <si>
    <t>テ-10</t>
  </si>
  <si>
    <t>テレビドラマ</t>
  </si>
  <si>
    <t>テ-12</t>
  </si>
  <si>
    <t>電波時報</t>
  </si>
  <si>
    <t>テ-12a</t>
  </si>
  <si>
    <t>電気通信時報</t>
  </si>
  <si>
    <t>テ-12b</t>
  </si>
  <si>
    <t>情報通信ジャーナル</t>
  </si>
  <si>
    <t>テ-13</t>
  </si>
  <si>
    <t>電通統計月報. 雜誌広告</t>
  </si>
  <si>
    <t>テ-14</t>
  </si>
  <si>
    <t>電通統計月報. 新聞広告</t>
  </si>
  <si>
    <t>テ-15</t>
  </si>
  <si>
    <t>デザイン</t>
  </si>
  <si>
    <t>テ-16</t>
  </si>
  <si>
    <t>電波タイムズ</t>
  </si>
  <si>
    <t>テ-17</t>
  </si>
  <si>
    <t>日刊電波新聞</t>
  </si>
  <si>
    <t>テ-18</t>
  </si>
  <si>
    <t>電気通信</t>
  </si>
  <si>
    <t>テ-19</t>
  </si>
  <si>
    <t>This is読売</t>
  </si>
  <si>
    <t>テ-20</t>
  </si>
  <si>
    <t>Days Japan</t>
  </si>
  <si>
    <t>テ-21</t>
  </si>
  <si>
    <t>デジタルアーカイブ</t>
  </si>
  <si>
    <t>テ-22</t>
  </si>
  <si>
    <t>デジタルゲーム学研究</t>
    <rPh sb="7" eb="8">
      <t>ガク</t>
    </rPh>
    <rPh sb="8" eb="10">
      <t>ケンキュウ</t>
    </rPh>
    <phoneticPr fontId="20"/>
  </si>
  <si>
    <t>テ-24</t>
  </si>
  <si>
    <t>帝国画報</t>
    <rPh sb="0" eb="2">
      <t>テイコク</t>
    </rPh>
    <rPh sb="2" eb="4">
      <t>ガホウ</t>
    </rPh>
    <phoneticPr fontId="20"/>
  </si>
  <si>
    <t>ト-1</t>
  </si>
  <si>
    <t>時の法令</t>
  </si>
  <si>
    <t>ト-2</t>
  </si>
  <si>
    <t>読書人</t>
    <rPh sb="0" eb="2">
      <t>ドクショ</t>
    </rPh>
    <rPh sb="2" eb="3">
      <t>ジン</t>
    </rPh>
    <phoneticPr fontId="20"/>
  </si>
  <si>
    <t>ト-3</t>
  </si>
  <si>
    <t>都市問題</t>
  </si>
  <si>
    <t>ト-4</t>
  </si>
  <si>
    <t>図書 (岩波書店)</t>
  </si>
  <si>
    <t>ト-5</t>
  </si>
  <si>
    <t>読書科学</t>
  </si>
  <si>
    <t>ト-8</t>
  </si>
  <si>
    <t>統計数理研究所彙報</t>
  </si>
  <si>
    <t>ト-8a</t>
  </si>
  <si>
    <t>統計数理</t>
  </si>
  <si>
    <t>ト-11</t>
  </si>
  <si>
    <t>東京大学新聞研究所紀要</t>
  </si>
  <si>
    <t>ト-11a</t>
  </si>
  <si>
    <t>東京大学社会情報研究所紀要</t>
  </si>
  <si>
    <t>ト-11b</t>
  </si>
  <si>
    <t>情報学研究 : 学環 : 東京大学大学院情報学環紀要</t>
  </si>
  <si>
    <t>ト-13</t>
  </si>
  <si>
    <t>ト-14</t>
  </si>
  <si>
    <t>同盟世界週報</t>
  </si>
  <si>
    <t>ト-16</t>
  </si>
  <si>
    <t>東洋経済統計月報</t>
  </si>
  <si>
    <t>ト-17</t>
  </si>
  <si>
    <t>東京堂月報</t>
  </si>
  <si>
    <t>ト-18</t>
  </si>
  <si>
    <t>東京大学新聞研究所年次要覽</t>
  </si>
  <si>
    <t>ト-18a</t>
  </si>
  <si>
    <t>ト-18b</t>
  </si>
  <si>
    <t>東京大学社会情報研究所年報</t>
  </si>
  <si>
    <t>ト-18c</t>
  </si>
  <si>
    <t>東京大学大学院情報学環・学際情報学府年報</t>
  </si>
  <si>
    <t>ト-19</t>
  </si>
  <si>
    <t>ト-20</t>
  </si>
  <si>
    <t>ト-21</t>
  </si>
  <si>
    <t>Trends</t>
  </si>
  <si>
    <t>ト-21a</t>
  </si>
  <si>
    <t>Trends USA</t>
  </si>
  <si>
    <t>ト-23</t>
  </si>
  <si>
    <t>統計研究通信</t>
  </si>
  <si>
    <t>ト-26</t>
  </si>
  <si>
    <t>東京日日新聞社報</t>
  </si>
  <si>
    <t>ト-26a</t>
  </si>
  <si>
    <t>毎日新聞社報</t>
  </si>
  <si>
    <t>ト-27</t>
  </si>
  <si>
    <t>東京大学社会情報研究所調査研究紀要</t>
  </si>
  <si>
    <t>ト-27a</t>
  </si>
  <si>
    <t>東京大学大学院情報学環情報学研究. 調査研究編</t>
  </si>
  <si>
    <t>ト-30</t>
  </si>
  <si>
    <t>同盟旬報</t>
  </si>
  <si>
    <t>ト-31</t>
  </si>
  <si>
    <t>ト-31a</t>
  </si>
  <si>
    <t>東京大学社会情報研究所情報メディア研究資料センターニュース</t>
  </si>
  <si>
    <t>ト-31b</t>
  </si>
  <si>
    <t>ナ</t>
  </si>
  <si>
    <t>ナ-1</t>
  </si>
  <si>
    <t>内外新聞資料</t>
  </si>
  <si>
    <t>ナ-3</t>
  </si>
  <si>
    <t>月刊　南海放送</t>
  </si>
  <si>
    <t>ナ-4</t>
  </si>
  <si>
    <t>波</t>
  </si>
  <si>
    <t>ニ</t>
  </si>
  <si>
    <t>ニ-1</t>
  </si>
  <si>
    <t>日刊　日米通信</t>
  </si>
  <si>
    <t>ニ-2</t>
  </si>
  <si>
    <t>ニ-3</t>
  </si>
  <si>
    <t>日本映画</t>
  </si>
  <si>
    <t>ニ-4</t>
  </si>
  <si>
    <t>日本演劇</t>
  </si>
  <si>
    <t>ニ-6</t>
  </si>
  <si>
    <t>ニ-7</t>
  </si>
  <si>
    <t>日本新聞報</t>
  </si>
  <si>
    <t>ニ-8</t>
  </si>
  <si>
    <t>国際新聞編集者協会月報</t>
  </si>
  <si>
    <t>ニ-9</t>
  </si>
  <si>
    <t>日本読書新聞</t>
  </si>
  <si>
    <t>ニ-10</t>
  </si>
  <si>
    <t>日本読書新聞. 縮刷版</t>
  </si>
  <si>
    <t>ニ-11</t>
  </si>
  <si>
    <t>人間の科学</t>
  </si>
  <si>
    <t>ニ-16</t>
  </si>
  <si>
    <t>ニ-17</t>
  </si>
  <si>
    <t>日通労働 縮刷版</t>
  </si>
  <si>
    <t>ニ-18</t>
  </si>
  <si>
    <t>日本世論調査協会報</t>
  </si>
  <si>
    <t>ニ-19</t>
  </si>
  <si>
    <t>日経広告手帖</t>
  </si>
  <si>
    <t>ニ-21</t>
  </si>
  <si>
    <t>自治労釧路市職労日刊かべしんぶん. 縮刷版</t>
    <rPh sb="18" eb="19">
      <t>シュク</t>
    </rPh>
    <rPh sb="19" eb="20">
      <t>サツ</t>
    </rPh>
    <rPh sb="20" eb="21">
      <t>バン</t>
    </rPh>
    <phoneticPr fontId="20"/>
  </si>
  <si>
    <t>ニ-23</t>
  </si>
  <si>
    <t>日刊紙「水流」. 縮刷版</t>
    <rPh sb="9" eb="11">
      <t>シュクサツ</t>
    </rPh>
    <rPh sb="11" eb="12">
      <t>バン</t>
    </rPh>
    <phoneticPr fontId="20"/>
  </si>
  <si>
    <t>フリーペーパー発行社レポート</t>
  </si>
  <si>
    <t>フリーペーパー公査レポート</t>
  </si>
  <si>
    <t>ニ-26</t>
  </si>
  <si>
    <t>日本新聞協会研究所年報</t>
  </si>
  <si>
    <t>ニ-26a</t>
  </si>
  <si>
    <t>日本新聞教育文化財団研究室年報</t>
  </si>
  <si>
    <t>ニ-27</t>
  </si>
  <si>
    <t>日刊新聞時代</t>
  </si>
  <si>
    <t>ニ-28</t>
  </si>
  <si>
    <t>日経ニューメディア</t>
  </si>
  <si>
    <t>ニ-29</t>
  </si>
  <si>
    <t>日本国際広告協会会報（JIAA）</t>
  </si>
  <si>
    <t>ニ-30</t>
  </si>
  <si>
    <t>日本記者クラブ会報</t>
  </si>
  <si>
    <t>ニ-33</t>
  </si>
  <si>
    <t>ニ-34</t>
  </si>
  <si>
    <t>Newsweek　日本版</t>
    <rPh sb="9" eb="12">
      <t>ニホンバン</t>
    </rPh>
    <phoneticPr fontId="20"/>
  </si>
  <si>
    <t>ニ-35</t>
  </si>
  <si>
    <t>ニ-37</t>
  </si>
  <si>
    <t>日本都市情報学会学会誌</t>
  </si>
  <si>
    <t>ニ-37a</t>
  </si>
  <si>
    <t>日本社会情報学会学会誌</t>
  </si>
  <si>
    <t>ニ-38</t>
  </si>
  <si>
    <t>日教組教育情報</t>
  </si>
  <si>
    <t>ニ-39</t>
  </si>
  <si>
    <t>日支事變画報　(東京朝日新聞社)</t>
  </si>
  <si>
    <t>ニ-42</t>
  </si>
  <si>
    <t>日本観光学会誌</t>
    <rPh sb="0" eb="2">
      <t>ニホン</t>
    </rPh>
    <rPh sb="2" eb="5">
      <t>カンコウガク</t>
    </rPh>
    <rPh sb="5" eb="7">
      <t>カイシ</t>
    </rPh>
    <phoneticPr fontId="20"/>
  </si>
  <si>
    <t>ニ-45</t>
  </si>
  <si>
    <t>日本論叢</t>
    <rPh sb="0" eb="2">
      <t>ニホン</t>
    </rPh>
    <rPh sb="2" eb="4">
      <t>ロンソウ</t>
    </rPh>
    <phoneticPr fontId="20"/>
  </si>
  <si>
    <t>ニ-47</t>
  </si>
  <si>
    <t>ネ</t>
  </si>
  <si>
    <t>ハ</t>
  </si>
  <si>
    <t>ハ-1</t>
  </si>
  <si>
    <t>PR（パブリック・リレーションズ）</t>
  </si>
  <si>
    <t>ハ-4</t>
  </si>
  <si>
    <t>ハガキ文學</t>
  </si>
  <si>
    <t>ハ-5</t>
  </si>
  <si>
    <t>番組センター</t>
  </si>
  <si>
    <t>ハ-6</t>
  </si>
  <si>
    <t>ぱれるが</t>
  </si>
  <si>
    <t>ハ-7</t>
  </si>
  <si>
    <t>IS（Panoramic mag）</t>
  </si>
  <si>
    <t>ハ-8</t>
  </si>
  <si>
    <t>博報堂月報</t>
  </si>
  <si>
    <t>→コ-7</t>
  </si>
  <si>
    <t>ハ-9</t>
  </si>
  <si>
    <t>発言者</t>
  </si>
  <si>
    <t>ハ-10</t>
  </si>
  <si>
    <t>BERD（バード）</t>
  </si>
  <si>
    <t>ヒ</t>
  </si>
  <si>
    <t>ヒ-1</t>
  </si>
  <si>
    <t>悲劇喜劇（第一書房）</t>
  </si>
  <si>
    <t>ヒ-1a</t>
  </si>
  <si>
    <t>悲劇喜劇 (早川書房)</t>
    <rPh sb="6" eb="8">
      <t>ハヤカワ</t>
    </rPh>
    <phoneticPr fontId="20"/>
  </si>
  <si>
    <t>ヒ-2</t>
  </si>
  <si>
    <t>PRエコノミー</t>
  </si>
  <si>
    <t>ヒ-3</t>
  </si>
  <si>
    <t>美學</t>
  </si>
  <si>
    <t>ヒ-5</t>
  </si>
  <si>
    <t>ヒ-6</t>
  </si>
  <si>
    <t>Human ad</t>
  </si>
  <si>
    <t>ヒ-7</t>
  </si>
  <si>
    <t>BLフラッシュ</t>
  </si>
  <si>
    <t>ヒ-8</t>
  </si>
  <si>
    <t>BRO報告</t>
  </si>
  <si>
    <t>ヒ-9</t>
  </si>
  <si>
    <t>BPO報告</t>
  </si>
  <si>
    <t>ヒ-10</t>
  </si>
  <si>
    <t>BPO年次報告書</t>
  </si>
  <si>
    <t>ヒ-11</t>
  </si>
  <si>
    <t>一橋ビジネスレビュー</t>
    <rPh sb="0" eb="2">
      <t>ヒトツバシ</t>
    </rPh>
    <phoneticPr fontId="20"/>
  </si>
  <si>
    <t>ヒ-12</t>
  </si>
  <si>
    <t>表象・メディア研究</t>
  </si>
  <si>
    <t>フ</t>
  </si>
  <si>
    <t>フ-1</t>
  </si>
  <si>
    <t>フ-2</t>
  </si>
  <si>
    <t>文學 (岩波書店)</t>
  </si>
  <si>
    <t>フ-3</t>
  </si>
  <si>
    <t>文藝春秋</t>
  </si>
  <si>
    <t>フ-3-1</t>
  </si>
  <si>
    <t>フ-3-2</t>
  </si>
  <si>
    <t>文藝春秋. 臨時増刊, 漫画讀本</t>
  </si>
  <si>
    <t>フ-3-2a</t>
  </si>
  <si>
    <t>復刻総集編漫画読本</t>
  </si>
  <si>
    <t>フ-3-3</t>
  </si>
  <si>
    <t>特集文藝春秋</t>
  </si>
  <si>
    <t>フ-4</t>
  </si>
  <si>
    <t>フ-5</t>
  </si>
  <si>
    <t>プラウダ社説週報</t>
  </si>
  <si>
    <t>フ-6</t>
  </si>
  <si>
    <t>ブレーン</t>
  </si>
  <si>
    <t>フ-10</t>
  </si>
  <si>
    <t>二つの世界</t>
  </si>
  <si>
    <t>フ-11</t>
  </si>
  <si>
    <t>風俗畫報</t>
  </si>
  <si>
    <t>フ-12</t>
  </si>
  <si>
    <t>Focus</t>
  </si>
  <si>
    <t>フ-13</t>
  </si>
  <si>
    <t>風俗資料</t>
  </si>
  <si>
    <t>フ-15</t>
  </si>
  <si>
    <t>日本諷刺画史学会諷刺画研究</t>
  </si>
  <si>
    <t>フ-15a</t>
  </si>
  <si>
    <t>季刊諷刺画研究</t>
  </si>
  <si>
    <t>5：ファイブ</t>
  </si>
  <si>
    <t>ヘ</t>
  </si>
  <si>
    <t>ヘ-1</t>
  </si>
  <si>
    <t>ヘ-1-1</t>
  </si>
  <si>
    <t>平凡. 別冊</t>
  </si>
  <si>
    <t>ヘ-2</t>
  </si>
  <si>
    <t>米書だより</t>
  </si>
  <si>
    <t>ヘ-3</t>
  </si>
  <si>
    <t>平和と社会主義の諸問題</t>
  </si>
  <si>
    <t>ヘ-5</t>
  </si>
  <si>
    <t>北京周報</t>
  </si>
  <si>
    <t>ホ-2</t>
  </si>
  <si>
    <t>放送教育</t>
  </si>
  <si>
    <t>ホ-3</t>
  </si>
  <si>
    <t>放送教育の探究</t>
  </si>
  <si>
    <t>放送文化</t>
  </si>
  <si>
    <t>新放送文化</t>
  </si>
  <si>
    <t>ホ-5</t>
  </si>
  <si>
    <t>法律時報</t>
  </si>
  <si>
    <t>ホ-5a</t>
  </si>
  <si>
    <t>法律時報. 資料版</t>
  </si>
  <si>
    <t>ホ-5-1</t>
  </si>
  <si>
    <t>法律時報. 別冊
私法判例リマークス</t>
  </si>
  <si>
    <t>ホ-5-2</t>
  </si>
  <si>
    <t>ホ-6</t>
  </si>
  <si>
    <t>ホ-7</t>
  </si>
  <si>
    <t>放送評論</t>
  </si>
  <si>
    <t>ホ-11</t>
  </si>
  <si>
    <t>放送学研究</t>
  </si>
  <si>
    <t>ホ-11a</t>
  </si>
  <si>
    <t>ホ-12</t>
  </si>
  <si>
    <t>本の手帖</t>
  </si>
  <si>
    <t>ホ-13</t>
  </si>
  <si>
    <t>放送連合</t>
  </si>
  <si>
    <t>放送調査資料</t>
  </si>
  <si>
    <t>ホ-15</t>
  </si>
  <si>
    <t>放送批評</t>
  </si>
  <si>
    <t>ホ-15a</t>
  </si>
  <si>
    <t>Galac = ぎゃらく</t>
  </si>
  <si>
    <t>ホ-17</t>
  </si>
  <si>
    <t>放送レポート</t>
  </si>
  <si>
    <t>ホ-19</t>
  </si>
  <si>
    <t>放研資料</t>
  </si>
  <si>
    <t>ホ-20</t>
  </si>
  <si>
    <t>Voice</t>
  </si>
  <si>
    <t>ホ-21</t>
  </si>
  <si>
    <t>放送文化通信</t>
  </si>
  <si>
    <t>ホ-22</t>
  </si>
  <si>
    <t>ホ-23</t>
  </si>
  <si>
    <t>北支事變画報 (東京朝日新聞社)</t>
  </si>
  <si>
    <t>ホ-26</t>
  </si>
  <si>
    <t>ホームライフ　復刻版</t>
    <rPh sb="7" eb="10">
      <t>フッコクバン</t>
    </rPh>
    <phoneticPr fontId="20"/>
  </si>
  <si>
    <t>ホ-27</t>
  </si>
  <si>
    <t>ポピュラー音楽研究</t>
  </si>
  <si>
    <t>マ</t>
  </si>
  <si>
    <t>マ-1</t>
  </si>
  <si>
    <t>毎日グラフ</t>
  </si>
  <si>
    <t>マ-1a</t>
  </si>
  <si>
    <t>毎日グラフ・アミューズ</t>
  </si>
  <si>
    <t>マ-1b</t>
  </si>
  <si>
    <t>アミューズ</t>
  </si>
  <si>
    <t>マ-1-1</t>
  </si>
  <si>
    <t>毎日グラフ別冊「サン写真新聞」</t>
  </si>
  <si>
    <t>マ-1-2</t>
  </si>
  <si>
    <t>毎日グラフ別冊. 古代史を歩く</t>
  </si>
  <si>
    <t>マ-1-3</t>
  </si>
  <si>
    <t>毎日グラフ別冊. 古典を歩く</t>
  </si>
  <si>
    <t>マ-1-4</t>
  </si>
  <si>
    <t>毎日グラフ別冊（巻号あり）</t>
  </si>
  <si>
    <t>マ-3</t>
  </si>
  <si>
    <t>資料 / 毎日新聞社人口問題調査会</t>
    <rPh sb="0" eb="2">
      <t>シリョウ</t>
    </rPh>
    <rPh sb="5" eb="7">
      <t>マイニチ</t>
    </rPh>
    <rPh sb="7" eb="10">
      <t>シンブンシャ</t>
    </rPh>
    <rPh sb="10" eb="12">
      <t>ジンコウ</t>
    </rPh>
    <rPh sb="12" eb="14">
      <t>モンダイ</t>
    </rPh>
    <rPh sb="14" eb="17">
      <t>チョウサカイ</t>
    </rPh>
    <phoneticPr fontId="20"/>
  </si>
  <si>
    <t>マ-4</t>
  </si>
  <si>
    <t>Managerial science</t>
  </si>
  <si>
    <t>マ-5</t>
  </si>
  <si>
    <t>マスコミ倫理</t>
  </si>
  <si>
    <t>マ-6</t>
  </si>
  <si>
    <t>マーケティングと広告</t>
  </si>
  <si>
    <t>マ-7</t>
  </si>
  <si>
    <t>マスコミ市民</t>
  </si>
  <si>
    <t>マ-9</t>
  </si>
  <si>
    <t>マーケティング論誌</t>
  </si>
  <si>
    <t>マ-10</t>
  </si>
  <si>
    <t>マスコミガイド</t>
  </si>
  <si>
    <t>マ-11</t>
  </si>
  <si>
    <t>マスコミ文化</t>
  </si>
  <si>
    <t>マ-12</t>
  </si>
  <si>
    <t>マスコミ評論</t>
  </si>
  <si>
    <t>マ-14</t>
  </si>
  <si>
    <t>満州グラフ　復刻版</t>
    <rPh sb="0" eb="2">
      <t>マンシュウ</t>
    </rPh>
    <rPh sb="6" eb="9">
      <t>フッコクバン</t>
    </rPh>
    <phoneticPr fontId="20"/>
  </si>
  <si>
    <t>マ-16</t>
  </si>
  <si>
    <t>マーケティングダイジェスト</t>
  </si>
  <si>
    <t>ミ</t>
  </si>
  <si>
    <t>ミ-1</t>
  </si>
  <si>
    <t>民間放送研究</t>
  </si>
  <si>
    <t>ミ-2</t>
  </si>
  <si>
    <t>みすず</t>
  </si>
  <si>
    <t>ミ-3</t>
  </si>
  <si>
    <t xml:space="preserve">民間放送 </t>
  </si>
  <si>
    <t>ム</t>
  </si>
  <si>
    <t>ム-2</t>
  </si>
  <si>
    <t>∞無限大</t>
  </si>
  <si>
    <t>メ</t>
  </si>
  <si>
    <t>メ-1</t>
  </si>
  <si>
    <t>Mercurius</t>
  </si>
  <si>
    <t>メ-2</t>
  </si>
  <si>
    <t>メディア史研究</t>
  </si>
  <si>
    <t>メ-4</t>
  </si>
  <si>
    <t>メディア情報調査リポート</t>
  </si>
  <si>
    <t>モ</t>
  </si>
  <si>
    <t>モ-1</t>
  </si>
  <si>
    <t>文部時報</t>
  </si>
  <si>
    <t>モ-3</t>
  </si>
  <si>
    <t>モ-4</t>
  </si>
  <si>
    <t>モニター報告</t>
  </si>
  <si>
    <t>ヤ</t>
  </si>
  <si>
    <t>ヤ-1</t>
  </si>
  <si>
    <t>谷中根津千駄木</t>
    <rPh sb="0" eb="2">
      <t>ヤナカ</t>
    </rPh>
    <rPh sb="2" eb="4">
      <t>ネヅ</t>
    </rPh>
    <rPh sb="4" eb="7">
      <t>センダギ</t>
    </rPh>
    <phoneticPr fontId="20"/>
  </si>
  <si>
    <t>ユ</t>
  </si>
  <si>
    <t>ユ-1</t>
  </si>
  <si>
    <t>唯物論研究</t>
  </si>
  <si>
    <t>ユ-3</t>
  </si>
  <si>
    <t>有力企業の広告宣伝費</t>
  </si>
  <si>
    <t>ヨ</t>
  </si>
  <si>
    <t>ヨ-2</t>
  </si>
  <si>
    <t>YTV report</t>
  </si>
  <si>
    <t>リ</t>
  </si>
  <si>
    <t>リ-1</t>
  </si>
  <si>
    <t>リ-1-1</t>
  </si>
  <si>
    <t>Readership survey. 東京</t>
  </si>
  <si>
    <t>リ-1-2</t>
  </si>
  <si>
    <t>Readership survey. Osaka</t>
  </si>
  <si>
    <t>リ-1-3</t>
  </si>
  <si>
    <t>Readership survey. Seibu</t>
  </si>
  <si>
    <t>リ-2</t>
  </si>
  <si>
    <t>調査資料 (流通問題研究協会)</t>
  </si>
  <si>
    <t>リ-4</t>
  </si>
  <si>
    <t>リ-5</t>
  </si>
  <si>
    <t>リクルートnews</t>
  </si>
  <si>
    <t>リ-6</t>
  </si>
  <si>
    <t>Lumiere = 季刊映画リュミエール</t>
  </si>
  <si>
    <t>リ-8</t>
  </si>
  <si>
    <t>旅行満洲</t>
  </si>
  <si>
    <t>レ</t>
  </si>
  <si>
    <t>レ-1</t>
  </si>
  <si>
    <t>レポート (時事通信社)</t>
  </si>
  <si>
    <t>レ-3</t>
  </si>
  <si>
    <t>歴史と人物 (中央公論)</t>
  </si>
  <si>
    <t>ロ</t>
  </si>
  <si>
    <t>ロ-1</t>
  </si>
  <si>
    <t>労働青年研究</t>
  </si>
  <si>
    <t>ロ-2</t>
  </si>
  <si>
    <t>労働資料</t>
  </si>
  <si>
    <t>ロ-3</t>
  </si>
  <si>
    <t>労働調査</t>
  </si>
  <si>
    <t>ロ-4</t>
  </si>
  <si>
    <t>ワ-2</t>
  </si>
  <si>
    <t>World review</t>
  </si>
  <si>
    <t>ワ-3</t>
  </si>
  <si>
    <t>ワ-4</t>
  </si>
  <si>
    <t>笑い学研究</t>
    <rPh sb="0" eb="1">
      <t>ワラ</t>
    </rPh>
    <rPh sb="2" eb="3">
      <t>ガク</t>
    </rPh>
    <rPh sb="3" eb="5">
      <t>ケンキュウ</t>
    </rPh>
    <phoneticPr fontId="20"/>
  </si>
  <si>
    <t>A</t>
  </si>
  <si>
    <t>E-A:1</t>
  </si>
  <si>
    <t>American journal of sociology</t>
  </si>
  <si>
    <t>E-A:3</t>
  </si>
  <si>
    <t>E-A:3-I</t>
  </si>
  <si>
    <t>E-A:4</t>
  </si>
  <si>
    <t>E-A:5</t>
  </si>
  <si>
    <t>E-A:6</t>
  </si>
  <si>
    <t>American weekly</t>
  </si>
  <si>
    <t>E-A:7</t>
  </si>
  <si>
    <t>American Slavic and East European review
Slavic review</t>
  </si>
  <si>
    <t>E-A:8</t>
  </si>
  <si>
    <t>Audio visual communication review</t>
  </si>
  <si>
    <t>E-A:8a</t>
  </si>
  <si>
    <t>A.V. communication review</t>
  </si>
  <si>
    <t>E-A:8b</t>
  </si>
  <si>
    <t>Educational communication and technology</t>
  </si>
  <si>
    <t>E-A:9</t>
  </si>
  <si>
    <t>Advertiser's weekly</t>
  </si>
  <si>
    <t>E-A:10</t>
  </si>
  <si>
    <t>Advertising and selling
Advertising and selling and the advertising agency
Advertising agency and advertising and selling</t>
  </si>
  <si>
    <t>E-A:12</t>
  </si>
  <si>
    <t>Advertising age</t>
  </si>
  <si>
    <t>E-A:13</t>
  </si>
  <si>
    <t>American political science review</t>
  </si>
  <si>
    <t>E-A:14</t>
  </si>
  <si>
    <t>Asian mass communication bulletin</t>
  </si>
  <si>
    <t>E-A:15</t>
  </si>
  <si>
    <t>AI &amp; society</t>
  </si>
  <si>
    <t>E-A:16</t>
  </si>
  <si>
    <t>Asian research trends</t>
  </si>
  <si>
    <t>E-A:18</t>
  </si>
  <si>
    <t>Asia pacific media educator</t>
  </si>
  <si>
    <t>E-A:19</t>
  </si>
  <si>
    <t>ABC circulation review</t>
  </si>
  <si>
    <t>B</t>
  </si>
  <si>
    <t>E-B:3</t>
  </si>
  <si>
    <t>E-B:3a</t>
  </si>
  <si>
    <t>Broadcasting &amp; cable</t>
  </si>
  <si>
    <t>E-B:3-1</t>
  </si>
  <si>
    <t>Broadcasting abroad</t>
  </si>
  <si>
    <t>E-B:3-1a</t>
  </si>
  <si>
    <t>E-B:4</t>
  </si>
  <si>
    <t>Bulletin of American Society of Newspaper Editors</t>
  </si>
  <si>
    <t>E-B:4b</t>
  </si>
  <si>
    <t>American editor</t>
  </si>
  <si>
    <t>E-B:5</t>
  </si>
  <si>
    <t>B.B.C. quarterly</t>
  </si>
  <si>
    <t>E-B:6</t>
  </si>
  <si>
    <t>Behavioral science</t>
  </si>
  <si>
    <t>Annual report and accounts</t>
  </si>
  <si>
    <t>E-B:7:1</t>
  </si>
  <si>
    <t>Accounts for periods</t>
  </si>
  <si>
    <t>E-B:10</t>
  </si>
  <si>
    <t>Body &amp; society</t>
  </si>
  <si>
    <t>C</t>
  </si>
  <si>
    <t>E-C:1</t>
  </si>
  <si>
    <t>Collier's</t>
  </si>
  <si>
    <t>E-C:2</t>
  </si>
  <si>
    <t>Coronet</t>
  </si>
  <si>
    <t>E-C:3</t>
  </si>
  <si>
    <t>E-C:3a</t>
  </si>
  <si>
    <t>Current history</t>
  </si>
  <si>
    <t>E-C:4</t>
  </si>
  <si>
    <t>Current digest of Soviet press</t>
  </si>
  <si>
    <t>E-C:5</t>
  </si>
  <si>
    <t>Communist affairs</t>
  </si>
  <si>
    <t>E-C:6</t>
  </si>
  <si>
    <t>Current sociology</t>
  </si>
  <si>
    <t>E-C:7</t>
  </si>
  <si>
    <t>China weekly review</t>
  </si>
  <si>
    <t>E-C:8</t>
  </si>
  <si>
    <t>China critic</t>
  </si>
  <si>
    <t>E-C:9</t>
  </si>
  <si>
    <t>Columbia journalism review</t>
  </si>
  <si>
    <t>E-C:10</t>
  </si>
  <si>
    <t>Commercial and financial chronicle</t>
  </si>
  <si>
    <t>E-C:11</t>
  </si>
  <si>
    <t>Unesco courier</t>
  </si>
  <si>
    <t>E-C:12</t>
  </si>
  <si>
    <t>Chinese culture</t>
  </si>
  <si>
    <t>E-C:13</t>
  </si>
  <si>
    <t>Cognitive psychology</t>
  </si>
  <si>
    <t>E-C:14</t>
  </si>
  <si>
    <t>Communication research</t>
  </si>
  <si>
    <t>E-C:15</t>
  </si>
  <si>
    <t>Chicago journalism review</t>
  </si>
  <si>
    <t>E-C:16</t>
  </si>
  <si>
    <t>Cognition</t>
  </si>
  <si>
    <t>E-C:19</t>
  </si>
  <si>
    <t>Chinese literature</t>
  </si>
  <si>
    <t>E-C:20</t>
  </si>
  <si>
    <t>Critical studies in mass communication</t>
  </si>
  <si>
    <t>E-C:20a</t>
  </si>
  <si>
    <t>Critical studies in media communication</t>
  </si>
  <si>
    <t>E-C:21</t>
  </si>
  <si>
    <t>Cable vision</t>
  </si>
  <si>
    <t>E-C:22</t>
  </si>
  <si>
    <t>Channels</t>
  </si>
  <si>
    <t>E-C:23</t>
  </si>
  <si>
    <t>Communication research trends</t>
  </si>
  <si>
    <t>E-C:24</t>
  </si>
  <si>
    <t>Cultural studies</t>
  </si>
  <si>
    <t>E-C:25</t>
  </si>
  <si>
    <t>Cultural studies from Birmingham</t>
  </si>
  <si>
    <t>E-C:26</t>
  </si>
  <si>
    <t>Cable and satellite Europe</t>
  </si>
  <si>
    <t>E-C:26a</t>
  </si>
  <si>
    <t>Digital TV Europe : cable &amp; satellite Europe for a new era</t>
  </si>
  <si>
    <t>E-C:28</t>
  </si>
  <si>
    <t>Constellations</t>
  </si>
  <si>
    <t>E-C:29</t>
  </si>
  <si>
    <t>Cyberspace lawyer</t>
  </si>
  <si>
    <t>E-C:30</t>
  </si>
  <si>
    <t xml:space="preserve">Communal plural </t>
  </si>
  <si>
    <t>E-C:31</t>
  </si>
  <si>
    <t>E-C:33</t>
  </si>
  <si>
    <t>Czechoslovak life</t>
  </si>
  <si>
    <t>D</t>
  </si>
  <si>
    <t>E-D:1</t>
  </si>
  <si>
    <t>Dissent</t>
  </si>
  <si>
    <t>E-D:2</t>
  </si>
  <si>
    <t>Daedalus</t>
  </si>
  <si>
    <t>E-D:3</t>
  </si>
  <si>
    <t>Democratic journalist</t>
  </si>
  <si>
    <t>E-D:4</t>
  </si>
  <si>
    <t>Dialogue</t>
  </si>
  <si>
    <t>E</t>
  </si>
  <si>
    <t>E-E:1</t>
  </si>
  <si>
    <t>Etc
Et cetera</t>
  </si>
  <si>
    <t>E-E:2</t>
  </si>
  <si>
    <t>Economist</t>
  </si>
  <si>
    <t>E-E:3</t>
  </si>
  <si>
    <t>Editor &amp; publisher</t>
  </si>
  <si>
    <t>E-E:4</t>
  </si>
  <si>
    <t>Times educational supplement</t>
  </si>
  <si>
    <t>E-E:5</t>
  </si>
  <si>
    <t>Encounter</t>
  </si>
  <si>
    <t>E-E:6</t>
  </si>
  <si>
    <t>Esquire : the magazine for men</t>
  </si>
  <si>
    <t>E-E:7</t>
  </si>
  <si>
    <t>EBU review. Radio and television programmes, administration, law
EBU review. Programmes, administration, law</t>
  </si>
  <si>
    <t>E-E:9</t>
  </si>
  <si>
    <t>Educational broadcasting review</t>
  </si>
  <si>
    <t>E-E:10</t>
  </si>
  <si>
    <t>European journal of social psychology</t>
  </si>
  <si>
    <t>E-E:12</t>
  </si>
  <si>
    <t>Electronic media
Television week</t>
  </si>
  <si>
    <t>E-E:13</t>
  </si>
  <si>
    <t>European journal of communication</t>
  </si>
  <si>
    <t>F</t>
  </si>
  <si>
    <t>E-F:1</t>
  </si>
  <si>
    <t>Foreign affairs</t>
  </si>
  <si>
    <t>E-F:2</t>
  </si>
  <si>
    <t>Fortune</t>
  </si>
  <si>
    <t>E-F:3</t>
  </si>
  <si>
    <t>Film quarterly</t>
  </si>
  <si>
    <t>E-F:4</t>
  </si>
  <si>
    <t>Films and filming</t>
  </si>
  <si>
    <t>E-F:5</t>
  </si>
  <si>
    <t>Federal Communications Commission reports</t>
  </si>
  <si>
    <t>E-F:6</t>
  </si>
  <si>
    <t>E-F:7</t>
  </si>
  <si>
    <t>E-F:8</t>
  </si>
  <si>
    <t>Foreign service journal</t>
  </si>
  <si>
    <t>E-F:9</t>
  </si>
  <si>
    <t>Far Eastern economic review</t>
  </si>
  <si>
    <t>E-F:10</t>
  </si>
  <si>
    <t>FCC record</t>
  </si>
  <si>
    <t>E-F:11</t>
  </si>
  <si>
    <t>Foreign Policy Bulletin.</t>
  </si>
  <si>
    <t>G</t>
  </si>
  <si>
    <t>E-G:1</t>
  </si>
  <si>
    <t>E-G:1a</t>
  </si>
  <si>
    <t>Gallup poll monthly</t>
  </si>
  <si>
    <t>E-G:1b</t>
  </si>
  <si>
    <t>Gallup poll Tuesday briefing</t>
  </si>
  <si>
    <t>E-G:1c</t>
  </si>
  <si>
    <t>Gallup poll briefing</t>
  </si>
  <si>
    <t>E-G:2</t>
  </si>
  <si>
    <t>H</t>
  </si>
  <si>
    <t>E-H:1</t>
  </si>
  <si>
    <t>E-H:2</t>
  </si>
  <si>
    <t>Human relations</t>
  </si>
  <si>
    <t>E-H:3</t>
  </si>
  <si>
    <t>Harvard journal of Asiatic studies</t>
  </si>
  <si>
    <t>E-H:4</t>
  </si>
  <si>
    <t>Holiday</t>
  </si>
  <si>
    <t>E-H:5</t>
  </si>
  <si>
    <t>E-H:6</t>
  </si>
  <si>
    <t>Human communication research</t>
  </si>
  <si>
    <t>E-H:8</t>
  </si>
  <si>
    <t>Historical journal of film, radio, and television</t>
  </si>
  <si>
    <t>E-H:9</t>
  </si>
  <si>
    <t>I</t>
  </si>
  <si>
    <t>E-I:1</t>
  </si>
  <si>
    <t>International affairs</t>
  </si>
  <si>
    <t>E-I:2</t>
  </si>
  <si>
    <t>International journal of opinion and attitude research</t>
  </si>
  <si>
    <t>E-I:3</t>
  </si>
  <si>
    <t>IPI report</t>
  </si>
  <si>
    <t>E-I:3a</t>
  </si>
  <si>
    <t>IPI global journalist</t>
  </si>
  <si>
    <t>E-I:3b</t>
  </si>
  <si>
    <t>Global journalist</t>
  </si>
  <si>
    <t>E-I:4</t>
  </si>
  <si>
    <t>IPI congress report</t>
  </si>
  <si>
    <t>E-I:5</t>
  </si>
  <si>
    <t>World press freedom review</t>
  </si>
  <si>
    <t>E-I:7</t>
  </si>
  <si>
    <t>InterMedia</t>
  </si>
  <si>
    <t>E-I:9</t>
  </si>
  <si>
    <t>International advertiser</t>
  </si>
  <si>
    <t>E-I:11</t>
  </si>
  <si>
    <t>International journal of public opinion research</t>
  </si>
  <si>
    <t>E-I:13</t>
  </si>
  <si>
    <t>IRE journal</t>
  </si>
  <si>
    <t>E-I:14</t>
  </si>
  <si>
    <t>E-I:15</t>
  </si>
  <si>
    <t>Inter-Asia cultural studies</t>
  </si>
  <si>
    <t>E-I:16</t>
  </si>
  <si>
    <t>Information society</t>
  </si>
  <si>
    <t>E-I:17</t>
  </si>
  <si>
    <t>International journal of cultural studies</t>
  </si>
  <si>
    <t>E-I:18</t>
  </si>
  <si>
    <t>J</t>
  </si>
  <si>
    <t>E-J:1</t>
  </si>
  <si>
    <t>E-J:2</t>
  </si>
  <si>
    <t>Journal of aesthetics and art criticism</t>
  </si>
  <si>
    <t>E-J:3</t>
  </si>
  <si>
    <t>Journal of social issues</t>
  </si>
  <si>
    <t>E-J:4</t>
  </si>
  <si>
    <t>Journal of social psychology</t>
  </si>
  <si>
    <t>E-J:5</t>
  </si>
  <si>
    <t>E-J:5a</t>
  </si>
  <si>
    <t>Journalism quarterly</t>
  </si>
  <si>
    <t>E-J:5b</t>
  </si>
  <si>
    <t>Journalism &amp; mass communication quarterly</t>
  </si>
  <si>
    <t>E-J:6</t>
  </si>
  <si>
    <t>Journalist</t>
  </si>
  <si>
    <t>E-J:8</t>
  </si>
  <si>
    <t>E-J:9</t>
  </si>
  <si>
    <t>E-J:10</t>
  </si>
  <si>
    <t>Judge</t>
  </si>
  <si>
    <t>E-J:11</t>
  </si>
  <si>
    <t>Journal of the history of ideas</t>
  </si>
  <si>
    <t>E-J:12</t>
  </si>
  <si>
    <t>Journal of personality and social psychology</t>
  </si>
  <si>
    <t>E-J:13</t>
  </si>
  <si>
    <t>Journal of social and political ideas in Japan</t>
  </si>
  <si>
    <t>E-J:14</t>
  </si>
  <si>
    <t>Journal of communication</t>
  </si>
  <si>
    <t>E-J:15</t>
  </si>
  <si>
    <t>Journal of experimental social psychology</t>
  </si>
  <si>
    <t>E-J:16</t>
  </si>
  <si>
    <t>Journal of verbal learning and verbal behavior
Journal of memory and language</t>
  </si>
  <si>
    <t>E-J:17</t>
  </si>
  <si>
    <t>Journal of the Centre for Advanced Television Studies</t>
  </si>
  <si>
    <t>E-J:19</t>
  </si>
  <si>
    <t>Journal for the theory of social behaviour</t>
  </si>
  <si>
    <t>E-J:20</t>
  </si>
  <si>
    <t>Journal of pragmatics</t>
  </si>
  <si>
    <t>E-J:21</t>
  </si>
  <si>
    <t>Journal of media law and practice</t>
  </si>
  <si>
    <t>E-J:21a</t>
  </si>
  <si>
    <t>Tolley's journal of media law and practice</t>
  </si>
  <si>
    <t>E-J:21b</t>
  </si>
  <si>
    <t>Communications law</t>
  </si>
  <si>
    <t>E-J:22</t>
  </si>
  <si>
    <t>Journalism monographs</t>
  </si>
  <si>
    <t>E-J:22a</t>
  </si>
  <si>
    <t>Journalism &amp; mass communication monographs</t>
  </si>
  <si>
    <t>E-J:24</t>
  </si>
  <si>
    <t>Journal of contemporary ethnography</t>
  </si>
  <si>
    <t>E-J:26</t>
  </si>
  <si>
    <t>Journal of American culture</t>
  </si>
  <si>
    <t>E-J:29</t>
  </si>
  <si>
    <t>Journal for the study of British cultures</t>
  </si>
  <si>
    <t>E-J:31</t>
  </si>
  <si>
    <t>Javnost : the public</t>
  </si>
  <si>
    <t>E-J:32</t>
  </si>
  <si>
    <t>Journalism : theory, practice and criticism</t>
  </si>
  <si>
    <t>E-J:33</t>
  </si>
  <si>
    <t>Journalism &amp; communication monographs</t>
  </si>
  <si>
    <t>E-J:34</t>
  </si>
  <si>
    <t>Japanese studies (Japanese Studies Association of Australia)</t>
  </si>
  <si>
    <t>E-J:38</t>
  </si>
  <si>
    <t>Journalism studies</t>
  </si>
  <si>
    <t>E-J:39</t>
  </si>
  <si>
    <t>Japan advertiser annual review of finance, industry and commerce</t>
  </si>
  <si>
    <t>E-J:40</t>
  </si>
  <si>
    <t>Journalism practice</t>
  </si>
  <si>
    <t>E-J:41</t>
  </si>
  <si>
    <t>E-J:42</t>
  </si>
  <si>
    <t>Journal of interactive learning research</t>
  </si>
  <si>
    <t>E-J:43</t>
  </si>
  <si>
    <t>E-J:44</t>
  </si>
  <si>
    <t>International journal on e-learning</t>
  </si>
  <si>
    <t>K</t>
  </si>
  <si>
    <t>E-K:1</t>
  </si>
  <si>
    <t>Ken</t>
  </si>
  <si>
    <t>E-K:2</t>
  </si>
  <si>
    <t>Korea newsreview</t>
  </si>
  <si>
    <t>E-K:4</t>
  </si>
  <si>
    <t>KBI report</t>
  </si>
  <si>
    <t>L</t>
  </si>
  <si>
    <t>E-L:1</t>
  </si>
  <si>
    <t>Ladies' home journal</t>
  </si>
  <si>
    <t>E-L:2</t>
  </si>
  <si>
    <t>Look</t>
  </si>
  <si>
    <t>E-L:3</t>
  </si>
  <si>
    <t>E-L:3a</t>
  </si>
  <si>
    <t>Listener</t>
  </si>
  <si>
    <t>E-L:5</t>
  </si>
  <si>
    <t xml:space="preserve">Life. -- Overseas service ed. </t>
  </si>
  <si>
    <t>E-L:5a</t>
  </si>
  <si>
    <t>Life. -- International ed.</t>
  </si>
  <si>
    <t>E-L:5b</t>
  </si>
  <si>
    <t>Life international.</t>
  </si>
  <si>
    <t>E-L:5c</t>
  </si>
  <si>
    <t>Life. -- Asia ed.</t>
  </si>
  <si>
    <t>E-L:6</t>
  </si>
  <si>
    <t>Life</t>
  </si>
  <si>
    <t>E-L:6a</t>
  </si>
  <si>
    <t>E-L:7</t>
  </si>
  <si>
    <t>Library. Ser. 5</t>
  </si>
  <si>
    <t>E-L:8</t>
  </si>
  <si>
    <t>E-L:9</t>
  </si>
  <si>
    <t>Language &amp; communication</t>
  </si>
  <si>
    <t>M</t>
  </si>
  <si>
    <t>E-M:1</t>
  </si>
  <si>
    <t>Modern screen</t>
  </si>
  <si>
    <t>E-M:2</t>
  </si>
  <si>
    <t>Monthly review</t>
  </si>
  <si>
    <t>E-M:3</t>
  </si>
  <si>
    <t>Motion picture herald</t>
  </si>
  <si>
    <t>E-M:3a</t>
  </si>
  <si>
    <t>QP herald</t>
  </si>
  <si>
    <t>E-M:4</t>
  </si>
  <si>
    <t>Mass emergencies</t>
  </si>
  <si>
    <t>E-M:5</t>
  </si>
  <si>
    <t>Media culture &amp; society</t>
  </si>
  <si>
    <t>E-M:6</t>
  </si>
  <si>
    <t>Mass comm review</t>
  </si>
  <si>
    <t>E-M:7</t>
  </si>
  <si>
    <t>Media Asia</t>
  </si>
  <si>
    <t>E-M:8</t>
  </si>
  <si>
    <t>Market research abstracts</t>
  </si>
  <si>
    <t>E-M:9</t>
  </si>
  <si>
    <t>Media week</t>
  </si>
  <si>
    <t>E-M:10</t>
  </si>
  <si>
    <t>Media law reporter</t>
  </si>
  <si>
    <t>E-M:11</t>
  </si>
  <si>
    <t>Media development</t>
  </si>
  <si>
    <t>E-M:12</t>
  </si>
  <si>
    <t>Multichannel news</t>
  </si>
  <si>
    <t>E-M:13</t>
  </si>
  <si>
    <t>Modernism/modernity</t>
  </si>
  <si>
    <t>E-M:14</t>
  </si>
  <si>
    <t>Mass communication &amp; society</t>
  </si>
  <si>
    <t>E-M:15</t>
  </si>
  <si>
    <t>Media &amp; gender monitor</t>
  </si>
  <si>
    <t>E-M:16</t>
  </si>
  <si>
    <t>Media studies journal</t>
  </si>
  <si>
    <t>E-M:17</t>
  </si>
  <si>
    <t>Mobile media &amp; communication</t>
  </si>
  <si>
    <t>N</t>
  </si>
  <si>
    <t>E-N:1</t>
  </si>
  <si>
    <t>Nation</t>
  </si>
  <si>
    <t>E-N:2</t>
  </si>
  <si>
    <t>New republic</t>
  </si>
  <si>
    <t>E-N:3</t>
  </si>
  <si>
    <t>New statesman society</t>
  </si>
  <si>
    <t>E-N:4</t>
  </si>
  <si>
    <t>New times</t>
  </si>
  <si>
    <t>E-N:4a</t>
  </si>
  <si>
    <t>New times international</t>
  </si>
  <si>
    <t>E-N:4b</t>
  </si>
  <si>
    <t>New times = Новое время</t>
  </si>
  <si>
    <t>E-N:7</t>
  </si>
  <si>
    <t>New Yorker</t>
  </si>
  <si>
    <t>E-N:8</t>
  </si>
  <si>
    <t>News</t>
  </si>
  <si>
    <t>E-N:9</t>
  </si>
  <si>
    <t>E-N:10</t>
  </si>
  <si>
    <t>Newsweek</t>
  </si>
  <si>
    <t>E-N:10a</t>
  </si>
  <si>
    <t>E-N:11</t>
  </si>
  <si>
    <t>Nieman reports</t>
  </si>
  <si>
    <t>E-N:12</t>
  </si>
  <si>
    <t>E-N:13</t>
  </si>
  <si>
    <t>National publisher</t>
  </si>
  <si>
    <t>E-N:14</t>
  </si>
  <si>
    <t>New masses</t>
  </si>
  <si>
    <t>E-N:15</t>
  </si>
  <si>
    <t>Naval research logistics quarterly</t>
  </si>
  <si>
    <t>E-N:16</t>
  </si>
  <si>
    <t>New York review of books</t>
  </si>
  <si>
    <t>E-N:17</t>
  </si>
  <si>
    <t>New media markets</t>
  </si>
  <si>
    <t>E-N:18</t>
  </si>
  <si>
    <t>New formations</t>
  </si>
  <si>
    <t>E-N:19</t>
  </si>
  <si>
    <t>New media &amp; society</t>
  </si>
  <si>
    <t>E-N:20</t>
  </si>
  <si>
    <t>E-N:21</t>
  </si>
  <si>
    <t>Publishers' auxiliary</t>
  </si>
  <si>
    <t>O</t>
  </si>
  <si>
    <t>E-O:1</t>
  </si>
  <si>
    <t>Omnibook magazine</t>
  </si>
  <si>
    <t>E-O:2</t>
  </si>
  <si>
    <t>October</t>
  </si>
  <si>
    <t>P</t>
  </si>
  <si>
    <t>E-P:1</t>
  </si>
  <si>
    <t>People's China</t>
  </si>
  <si>
    <t>E-P:2</t>
  </si>
  <si>
    <t>E-P:3</t>
  </si>
  <si>
    <t>Picture post</t>
  </si>
  <si>
    <t>Political science quarterly</t>
  </si>
  <si>
    <t>Proceedings of the Academy of Political Science</t>
  </si>
  <si>
    <t>E-P:5</t>
  </si>
  <si>
    <t>E-P:6</t>
  </si>
  <si>
    <t>Psychiatry</t>
  </si>
  <si>
    <t>E-P:7</t>
  </si>
  <si>
    <t>Psychological abstracts</t>
  </si>
  <si>
    <t>E-P:8</t>
  </si>
  <si>
    <t>Public opinion quarterly</t>
  </si>
  <si>
    <t>E-P:9</t>
  </si>
  <si>
    <t>Publishers weekly</t>
  </si>
  <si>
    <t>E-P:10</t>
  </si>
  <si>
    <t>Punch</t>
  </si>
  <si>
    <t>E-P:10a</t>
  </si>
  <si>
    <t>E-P:11</t>
  </si>
  <si>
    <t>Parade</t>
  </si>
  <si>
    <t>E-P:12</t>
  </si>
  <si>
    <t>E-P:13</t>
  </si>
  <si>
    <t>Peking review</t>
  </si>
  <si>
    <t>E-P:14</t>
  </si>
  <si>
    <t>Public relations journal</t>
  </si>
  <si>
    <t>E-P:15</t>
  </si>
  <si>
    <t>Political quarterly</t>
  </si>
  <si>
    <t>E-P:16</t>
  </si>
  <si>
    <t>Psychological review</t>
  </si>
  <si>
    <t>E-P:17</t>
  </si>
  <si>
    <t>Pacific affairs</t>
  </si>
  <si>
    <t>E-P:18</t>
  </si>
  <si>
    <t>Progressive</t>
  </si>
  <si>
    <t>E-P:19</t>
  </si>
  <si>
    <t>Police</t>
  </si>
  <si>
    <t>E-P:20</t>
  </si>
  <si>
    <t>People's tribune</t>
  </si>
  <si>
    <t>E-P:21</t>
  </si>
  <si>
    <t>Polls</t>
  </si>
  <si>
    <t>E-P:22</t>
  </si>
  <si>
    <t>Partisan review</t>
  </si>
  <si>
    <t>E-P:23</t>
  </si>
  <si>
    <t>Problems of communism</t>
  </si>
  <si>
    <t>E-P:24</t>
  </si>
  <si>
    <t>People weekly</t>
  </si>
  <si>
    <t>E-P:25</t>
  </si>
  <si>
    <t>Public telecommunications review</t>
  </si>
  <si>
    <t>E-P:26</t>
  </si>
  <si>
    <t>E-P:27</t>
  </si>
  <si>
    <t>Philosophy of the social sciences</t>
  </si>
  <si>
    <t>E-P:28</t>
  </si>
  <si>
    <t>Political communication and persuasion</t>
  </si>
  <si>
    <t>E-P:28a</t>
  </si>
  <si>
    <t>Political communication</t>
  </si>
  <si>
    <t>E-P:31</t>
  </si>
  <si>
    <t>Public culture</t>
  </si>
  <si>
    <t>E-P:32</t>
  </si>
  <si>
    <t>Philosophy &amp; social criticism</t>
  </si>
  <si>
    <t>E-P:33</t>
  </si>
  <si>
    <t>Pragmatics &amp; cognition</t>
  </si>
  <si>
    <t>E-P:35</t>
  </si>
  <si>
    <t>Positions</t>
  </si>
  <si>
    <t>E-P:36</t>
  </si>
  <si>
    <t>Perspectives on politics</t>
  </si>
  <si>
    <t>Q</t>
  </si>
  <si>
    <t>E-Q:1</t>
  </si>
  <si>
    <t>E-Q:2</t>
  </si>
  <si>
    <t>E-Q:3</t>
  </si>
  <si>
    <t>Quill</t>
  </si>
  <si>
    <t>E-Q:4</t>
  </si>
  <si>
    <t>Quill and scroll</t>
  </si>
  <si>
    <t>R</t>
  </si>
  <si>
    <t>E-R:1</t>
  </si>
  <si>
    <t>Radio and television journal</t>
  </si>
  <si>
    <t>E-R:2</t>
  </si>
  <si>
    <t>Radio &amp; television news</t>
  </si>
  <si>
    <t>E-R:3</t>
  </si>
  <si>
    <t>Radio times</t>
  </si>
  <si>
    <t>E-R:5</t>
  </si>
  <si>
    <t>Reporter</t>
  </si>
  <si>
    <t>E-R:6</t>
  </si>
  <si>
    <t>R-B-I journal</t>
  </si>
  <si>
    <t>E-R:7</t>
  </si>
  <si>
    <t>S</t>
  </si>
  <si>
    <t>E-S:1</t>
  </si>
  <si>
    <t>Saturday Evening Post</t>
  </si>
  <si>
    <t>E-S:2</t>
  </si>
  <si>
    <t>E-S:3</t>
  </si>
  <si>
    <t>Science &amp; society</t>
  </si>
  <si>
    <t>E-S:4</t>
  </si>
  <si>
    <t>E-S:5</t>
  </si>
  <si>
    <t>E-S:6</t>
  </si>
  <si>
    <t>Soviet literature</t>
  </si>
  <si>
    <t>E-S:7</t>
  </si>
  <si>
    <t>E-S:8</t>
  </si>
  <si>
    <t>E-S:10</t>
  </si>
  <si>
    <t>Sponsor</t>
  </si>
  <si>
    <t>E-S:12</t>
  </si>
  <si>
    <t>Sight and sound</t>
  </si>
  <si>
    <t>E-S:12a</t>
  </si>
  <si>
    <t xml:space="preserve">Sight and sound. New ser. </t>
  </si>
  <si>
    <t>E-S:13</t>
  </si>
  <si>
    <t>Soviet sociology</t>
  </si>
  <si>
    <t>E-S:14</t>
  </si>
  <si>
    <t>Sphere</t>
  </si>
  <si>
    <t>E-S:15</t>
  </si>
  <si>
    <t>E-S:16</t>
  </si>
  <si>
    <t>Sociological quarterly</t>
  </si>
  <si>
    <t>E-S:17</t>
  </si>
  <si>
    <t>Soviet studies</t>
  </si>
  <si>
    <t>E-S:18</t>
  </si>
  <si>
    <t>Social sciences information</t>
  </si>
  <si>
    <t>E-S:19</t>
  </si>
  <si>
    <t>Studies of broadcasting</t>
  </si>
  <si>
    <t>E-S:19a</t>
  </si>
  <si>
    <t>NHK broadcasting studies</t>
  </si>
  <si>
    <t>E-S:20</t>
  </si>
  <si>
    <t>Studies in Soviet thought</t>
  </si>
  <si>
    <t>E-S:21</t>
  </si>
  <si>
    <t>E-S:22</t>
  </si>
  <si>
    <t>Sociometry</t>
  </si>
  <si>
    <t>E-S:26</t>
  </si>
  <si>
    <t>Symbolic interaction</t>
  </si>
  <si>
    <t>E-S:27</t>
  </si>
  <si>
    <t>Screendigest</t>
  </si>
  <si>
    <t>E-S:27a</t>
  </si>
  <si>
    <t>Media &amp; technology digest</t>
  </si>
  <si>
    <t>E-S:28</t>
  </si>
  <si>
    <t>Screen</t>
  </si>
  <si>
    <t>E-S:30</t>
  </si>
  <si>
    <t>Sovietland</t>
  </si>
  <si>
    <t>T</t>
  </si>
  <si>
    <t>Time</t>
  </si>
  <si>
    <t>E-T:1a</t>
  </si>
  <si>
    <t>Time : the weekly newsmagazine</t>
  </si>
  <si>
    <t>E-T:2</t>
  </si>
  <si>
    <t>Town and country</t>
  </si>
  <si>
    <t>E-T:3</t>
  </si>
  <si>
    <t>Time and tide</t>
  </si>
  <si>
    <t>E-T:4</t>
  </si>
  <si>
    <t>TV week</t>
  </si>
  <si>
    <t>E-T:5</t>
  </si>
  <si>
    <t>TV channels</t>
  </si>
  <si>
    <t>E-T:6</t>
  </si>
  <si>
    <t>E-T:7</t>
  </si>
  <si>
    <t>Theatre arts</t>
  </si>
  <si>
    <t>E-T:8</t>
  </si>
  <si>
    <t>Television quarterly</t>
  </si>
  <si>
    <t>E-T:9</t>
  </si>
  <si>
    <t>Tokyo gazette</t>
  </si>
  <si>
    <t>E-T:10</t>
  </si>
  <si>
    <t>Theory and decision</t>
  </si>
  <si>
    <t>E-T:11</t>
  </si>
  <si>
    <t>E-T:12</t>
  </si>
  <si>
    <t>Telecommunications policy</t>
  </si>
  <si>
    <t>E-T:13</t>
  </si>
  <si>
    <t>Technology and culture</t>
  </si>
  <si>
    <t>E-T:14</t>
  </si>
  <si>
    <t>Theory, culture &amp; society</t>
  </si>
  <si>
    <t>U</t>
  </si>
  <si>
    <t>E-U:1</t>
  </si>
  <si>
    <t>United States news, world report</t>
  </si>
  <si>
    <t>E-U:2</t>
  </si>
  <si>
    <t>Unesco bulletin for libraries</t>
  </si>
  <si>
    <t>E-U:3</t>
  </si>
  <si>
    <t>UK press gazette</t>
  </si>
  <si>
    <t>E-U:3a</t>
  </si>
  <si>
    <t>UKPG : journalists' weekly</t>
  </si>
  <si>
    <t>E-U:3b</t>
  </si>
  <si>
    <t>Press gazette</t>
  </si>
  <si>
    <t>E-U:5</t>
  </si>
  <si>
    <t>U.S.S.R. in construction</t>
  </si>
  <si>
    <t>V</t>
  </si>
  <si>
    <t>E-V:1</t>
  </si>
  <si>
    <t>Variety</t>
  </si>
  <si>
    <t>E-V:2</t>
  </si>
  <si>
    <t>Vital speeches of the day</t>
  </si>
  <si>
    <t>W</t>
  </si>
  <si>
    <t>E-W:1</t>
  </si>
  <si>
    <t>E-W:2</t>
  </si>
  <si>
    <t>World politics</t>
  </si>
  <si>
    <t>E-W:6</t>
  </si>
  <si>
    <t>Wired</t>
  </si>
  <si>
    <t>製本済みの資料はM5にあります</t>
    <rPh sb="0" eb="2">
      <t>セイホン</t>
    </rPh>
    <rPh sb="2" eb="3">
      <t>ズ</t>
    </rPh>
    <rPh sb="5" eb="7">
      <t>シリョウ</t>
    </rPh>
    <phoneticPr fontId="20"/>
  </si>
  <si>
    <t>F-A:1</t>
  </si>
  <si>
    <t>L'Année sociologique. 3ème série</t>
  </si>
  <si>
    <t>F-C:1</t>
  </si>
  <si>
    <t>F-C:2</t>
  </si>
  <si>
    <t>Cahiers d'études de radio-télévision</t>
  </si>
  <si>
    <t>F-C:3</t>
  </si>
  <si>
    <t>Cahiers du cinéma</t>
  </si>
  <si>
    <t>F-D:1</t>
  </si>
  <si>
    <t>Débat</t>
  </si>
  <si>
    <t>F-D:2</t>
  </si>
  <si>
    <t>Dossiers de l'audiovisuel</t>
  </si>
  <si>
    <t>F-E:1</t>
  </si>
  <si>
    <t>F-E:2</t>
  </si>
  <si>
    <t>Économie et humanisme</t>
  </si>
  <si>
    <t>F-E:3</t>
  </si>
  <si>
    <t>Esprit</t>
  </si>
  <si>
    <t>F-E:4</t>
  </si>
  <si>
    <t>F-E:5</t>
  </si>
  <si>
    <t>Bulletin du centre international d'enseignement supérieur du journalisme de Strasbourg
Enseignement du journalisme</t>
  </si>
  <si>
    <t>F-E:6</t>
  </si>
  <si>
    <t>Etudes de presse. nouv. série</t>
  </si>
  <si>
    <t>F-E:7</t>
  </si>
  <si>
    <t>Europe nouvelle</t>
  </si>
  <si>
    <t>F-F:1</t>
  </si>
  <si>
    <t>F-F:1a</t>
  </si>
  <si>
    <t>L'Obs : nouvelle formule</t>
  </si>
  <si>
    <t>F-F:2</t>
  </si>
  <si>
    <t>FIEJ-bulletin</t>
  </si>
  <si>
    <t>F-H:1</t>
  </si>
  <si>
    <t>Hommes et mondes</t>
  </si>
  <si>
    <t>F-I:1</t>
  </si>
  <si>
    <t>L'Illustration : journal universel</t>
  </si>
  <si>
    <t>F-I:2</t>
  </si>
  <si>
    <t>Interstages</t>
  </si>
  <si>
    <t>Images</t>
  </si>
  <si>
    <t>F-J:1</t>
  </si>
  <si>
    <t>Journal de Paris</t>
  </si>
  <si>
    <t>F-J:1a</t>
  </si>
  <si>
    <t>Journal de Paris. Reprint ed.</t>
  </si>
  <si>
    <t>F-M:1</t>
  </si>
  <si>
    <t>Mediaspouvoirs</t>
  </si>
  <si>
    <t>F-M:1a</t>
  </si>
  <si>
    <t>F-N:1</t>
  </si>
  <si>
    <t>F-P:1</t>
  </si>
  <si>
    <t>F-P:2</t>
  </si>
  <si>
    <t>Pensée. N.S.</t>
  </si>
  <si>
    <t>F-P:3</t>
  </si>
  <si>
    <t>Population</t>
  </si>
  <si>
    <t>F-P:4</t>
  </si>
  <si>
    <t>Problemes audiovisuels</t>
  </si>
  <si>
    <t>F-P:5</t>
  </si>
  <si>
    <t>Point</t>
  </si>
  <si>
    <t>F-R:1</t>
  </si>
  <si>
    <t>Revue de Paris</t>
  </si>
  <si>
    <t>F-R:2</t>
  </si>
  <si>
    <t>Revue française de science politique</t>
  </si>
  <si>
    <t>F-R:5</t>
  </si>
  <si>
    <t>Revue de Moscou : mensuel illustré</t>
  </si>
  <si>
    <t>F-S:1</t>
  </si>
  <si>
    <t>Sondages</t>
  </si>
  <si>
    <t>F-S:2</t>
  </si>
  <si>
    <t>Sonovision</t>
  </si>
  <si>
    <t>F-T:1</t>
  </si>
  <si>
    <t>Temps modernes</t>
  </si>
  <si>
    <t>F-T:2</t>
  </si>
  <si>
    <t>Turquie kamalist</t>
  </si>
  <si>
    <t>F-T:3</t>
  </si>
  <si>
    <t>Télé obs</t>
  </si>
  <si>
    <t>F-T:3a</t>
  </si>
  <si>
    <t>Télé obs cinéma</t>
  </si>
  <si>
    <t>F-T:3b</t>
  </si>
  <si>
    <t>Tele Paris obs</t>
  </si>
  <si>
    <t>F-T:3c</t>
  </si>
  <si>
    <t>Cine tele obs</t>
  </si>
  <si>
    <t>F-V:1</t>
  </si>
  <si>
    <t>Le Viêt-Nam en marche</t>
  </si>
  <si>
    <t>G-A:1</t>
  </si>
  <si>
    <t>Archiv für Presserecht</t>
  </si>
  <si>
    <t>G-A:1a</t>
  </si>
  <si>
    <t>AfP : Zeitschrift für Medien</t>
  </si>
  <si>
    <t>G-A:2</t>
  </si>
  <si>
    <t>Asthetik und Kommunikation</t>
  </si>
  <si>
    <t>G-B:1</t>
  </si>
  <si>
    <t>Berlin</t>
  </si>
  <si>
    <t>G-B:2</t>
  </si>
  <si>
    <t>Berliner illustrirte Zeitung</t>
  </si>
  <si>
    <t>G-D:1</t>
  </si>
  <si>
    <t>G-D:2</t>
  </si>
  <si>
    <t>Deutsche Presse</t>
  </si>
  <si>
    <t>G-D:3</t>
  </si>
  <si>
    <t>Deutsche Rundschau</t>
  </si>
  <si>
    <t>G-D:4</t>
  </si>
  <si>
    <t>G-F:1</t>
  </si>
  <si>
    <t>Filmforum</t>
  </si>
  <si>
    <t>G-F:2</t>
  </si>
  <si>
    <t>G-F:3</t>
  </si>
  <si>
    <t>Film-Universum</t>
  </si>
  <si>
    <t>G-F:4</t>
  </si>
  <si>
    <t>Fernsehen und Bildung</t>
  </si>
  <si>
    <t>G-F:5</t>
  </si>
  <si>
    <t>Funk-Korrespondenz</t>
  </si>
  <si>
    <t>G-F:5a</t>
  </si>
  <si>
    <t>Medien Korrespondenz</t>
  </si>
  <si>
    <t>G-G:1</t>
  </si>
  <si>
    <t>Gebrauchsgraphik</t>
  </si>
  <si>
    <t>G-G:2</t>
  </si>
  <si>
    <t>Graphis</t>
  </si>
  <si>
    <t>G-I:1</t>
  </si>
  <si>
    <t>Illustraite Zeitung</t>
  </si>
  <si>
    <t>G-J:1</t>
  </si>
  <si>
    <t>G-J:2</t>
  </si>
  <si>
    <t>Der Journalist</t>
  </si>
  <si>
    <t>G-J:2-1</t>
  </si>
  <si>
    <t>Themen</t>
  </si>
  <si>
    <t>G-K:1</t>
  </si>
  <si>
    <t xml:space="preserve">Kölner Zeitschrift für Soziologie und Sozialpsychologie. </t>
  </si>
  <si>
    <t>G-M:1</t>
  </si>
  <si>
    <t>Der Monat</t>
  </si>
  <si>
    <t>G-M:2</t>
  </si>
  <si>
    <t>Maske und Kothurn</t>
  </si>
  <si>
    <t>G-M:3</t>
  </si>
  <si>
    <t>Merkur</t>
  </si>
  <si>
    <t>G-M:4</t>
  </si>
  <si>
    <t>Media Perspektiven</t>
  </si>
  <si>
    <t>G-N:1</t>
  </si>
  <si>
    <t>Neue deutsche Presse</t>
  </si>
  <si>
    <t>G-N:2</t>
  </si>
  <si>
    <t>Nationalsozialistische Monatshefte</t>
  </si>
  <si>
    <t>G-P:1</t>
  </si>
  <si>
    <t>Photo Magazin
Foto Magazin</t>
  </si>
  <si>
    <t>G-P:2</t>
  </si>
  <si>
    <t>Publizistik</t>
  </si>
  <si>
    <t>G-P:2-1</t>
  </si>
  <si>
    <t>Publizistik. Sonderheft</t>
  </si>
  <si>
    <t>G-R:1</t>
  </si>
  <si>
    <t>Die Reklame</t>
  </si>
  <si>
    <t>G-R:2</t>
  </si>
  <si>
    <t>Rundfunk und Fernsehen</t>
  </si>
  <si>
    <t>G-R:2a</t>
  </si>
  <si>
    <t>Medien &amp; Kommunikations-wissenschaft</t>
  </si>
  <si>
    <t>G-S:1</t>
  </si>
  <si>
    <t>G-S:2</t>
  </si>
  <si>
    <t>Der Spiegel</t>
  </si>
  <si>
    <t>G-S:2:D</t>
  </si>
  <si>
    <t>Der Spiegel. Dokument</t>
  </si>
  <si>
    <t>G-S:3</t>
  </si>
  <si>
    <t>Studienkreis Rundfunk und Geschichte Mitteilungen</t>
  </si>
  <si>
    <t>G-S:3a</t>
  </si>
  <si>
    <t>Rundfunk und Geschichte</t>
  </si>
  <si>
    <t>G-S:4</t>
  </si>
  <si>
    <t>Soziale Systeme</t>
  </si>
  <si>
    <t>G-T:1</t>
  </si>
  <si>
    <t>Theater heute</t>
  </si>
  <si>
    <t>G-T:3</t>
  </si>
  <si>
    <t>Typographische mitteilungen.</t>
  </si>
  <si>
    <t>G-V:1</t>
  </si>
  <si>
    <t>Volk und Reich</t>
  </si>
  <si>
    <t>G-W:1</t>
  </si>
  <si>
    <t>Die Wochen-presse</t>
  </si>
  <si>
    <t>G-W:2</t>
  </si>
  <si>
    <t>WIK Newsletter</t>
  </si>
  <si>
    <t>Z</t>
  </si>
  <si>
    <t>G-Z:4</t>
  </si>
  <si>
    <t>G-Z:5</t>
  </si>
  <si>
    <t>Zeitungswissenschaft</t>
  </si>
  <si>
    <t>ZUM : Zeitschrift für Urheber- und Medienrecht/Film und Recht</t>
  </si>
  <si>
    <t>G-Z:7</t>
  </si>
  <si>
    <t>ア-３</t>
  </si>
  <si>
    <t>図書新聞. 合本版</t>
  </si>
  <si>
    <t>C-D:1</t>
  </si>
  <si>
    <t>C-G:1</t>
  </si>
  <si>
    <t>C-H:1</t>
  </si>
  <si>
    <t>紅旗</t>
    <rPh sb="0" eb="2">
      <t>コウキ</t>
    </rPh>
    <phoneticPr fontId="20"/>
  </si>
  <si>
    <t>C-J:1</t>
  </si>
  <si>
    <t>C-L:1</t>
  </si>
  <si>
    <t>C-S:1</t>
  </si>
  <si>
    <t>C-W:1</t>
  </si>
  <si>
    <t>文芸報</t>
    <rPh sb="0" eb="2">
      <t>ブンゲイ</t>
    </rPh>
    <rPh sb="2" eb="3">
      <t>ホウ</t>
    </rPh>
    <phoneticPr fontId="20"/>
  </si>
  <si>
    <t>C-W:2</t>
  </si>
  <si>
    <t>C-X:1</t>
  </si>
  <si>
    <t>新華月報</t>
    <rPh sb="0" eb="2">
      <t>シンカ</t>
    </rPh>
    <rPh sb="2" eb="4">
      <t>ゲッポウ</t>
    </rPh>
    <phoneticPr fontId="20"/>
  </si>
  <si>
    <t>C-X:2</t>
  </si>
  <si>
    <t>新華半月刊</t>
    <rPh sb="0" eb="2">
      <t>シンカ</t>
    </rPh>
    <rPh sb="2" eb="3">
      <t>ハン</t>
    </rPh>
    <rPh sb="3" eb="5">
      <t>ゲッカン</t>
    </rPh>
    <phoneticPr fontId="20"/>
  </si>
  <si>
    <t>C-X:3</t>
  </si>
  <si>
    <t>新建設</t>
    <rPh sb="0" eb="3">
      <t>シンケンセツ</t>
    </rPh>
    <phoneticPr fontId="20"/>
  </si>
  <si>
    <t>C-X:4</t>
  </si>
  <si>
    <t>C-X:5</t>
  </si>
  <si>
    <t>新聞大学</t>
    <rPh sb="0" eb="2">
      <t>シンブン</t>
    </rPh>
    <rPh sb="2" eb="4">
      <t>ダイガク</t>
    </rPh>
    <phoneticPr fontId="20"/>
  </si>
  <si>
    <t>C-X:6</t>
  </si>
  <si>
    <t>新聞記者</t>
    <rPh sb="0" eb="2">
      <t>シンブン</t>
    </rPh>
    <rPh sb="2" eb="4">
      <t>キシャ</t>
    </rPh>
    <phoneticPr fontId="20"/>
  </si>
  <si>
    <t>C-X:7</t>
  </si>
  <si>
    <t>新聞研究資料</t>
    <rPh sb="0" eb="2">
      <t>シンブン</t>
    </rPh>
    <rPh sb="2" eb="4">
      <t>ケンキュウ</t>
    </rPh>
    <rPh sb="4" eb="6">
      <t>シリョウ</t>
    </rPh>
    <phoneticPr fontId="20"/>
  </si>
  <si>
    <t>C-X:8</t>
  </si>
  <si>
    <t>C-X:9</t>
  </si>
  <si>
    <t>新聞学研究</t>
    <rPh sb="0" eb="2">
      <t>シンブン</t>
    </rPh>
    <rPh sb="2" eb="3">
      <t>ガク</t>
    </rPh>
    <rPh sb="3" eb="5">
      <t>ケンキュウ</t>
    </rPh>
    <phoneticPr fontId="20"/>
  </si>
  <si>
    <t>C-Z:1</t>
  </si>
  <si>
    <t>哲學研究</t>
    <rPh sb="0" eb="1">
      <t>テツ</t>
    </rPh>
    <rPh sb="1" eb="2">
      <t>ガク</t>
    </rPh>
    <rPh sb="2" eb="4">
      <t>ケンキュウ</t>
    </rPh>
    <phoneticPr fontId="20"/>
  </si>
  <si>
    <t>C-Z:2</t>
  </si>
  <si>
    <t>中國青年</t>
    <rPh sb="0" eb="1">
      <t>チュウ</t>
    </rPh>
    <rPh sb="1" eb="2">
      <t>コク</t>
    </rPh>
    <rPh sb="2" eb="4">
      <t>セイネン</t>
    </rPh>
    <phoneticPr fontId="20"/>
  </si>
  <si>
    <t>C-Z:3</t>
  </si>
  <si>
    <t>中國一周</t>
    <rPh sb="0" eb="1">
      <t>チュウ</t>
    </rPh>
    <rPh sb="1" eb="2">
      <t>コク</t>
    </rPh>
    <rPh sb="2" eb="4">
      <t>イッシュウ</t>
    </rPh>
    <phoneticPr fontId="20"/>
  </si>
  <si>
    <t>★韓国語★</t>
    <rPh sb="1" eb="4">
      <t>カンコクゴ</t>
    </rPh>
    <phoneticPr fontId="20"/>
  </si>
  <si>
    <t>K-S:1</t>
  </si>
  <si>
    <t>新聞評論</t>
    <rPh sb="0" eb="2">
      <t>シンブン</t>
    </rPh>
    <rPh sb="2" eb="4">
      <t>ヒョウロン</t>
    </rPh>
    <phoneticPr fontId="20"/>
  </si>
  <si>
    <t>K-S:2</t>
  </si>
  <si>
    <t>新聞研究所學報</t>
    <rPh sb="0" eb="2">
      <t>シンブン</t>
    </rPh>
    <rPh sb="2" eb="5">
      <t>ケンキュウジョ</t>
    </rPh>
    <rPh sb="5" eb="6">
      <t>ガク</t>
    </rPh>
    <rPh sb="6" eb="7">
      <t>ホウ</t>
    </rPh>
    <phoneticPr fontId="20"/>
  </si>
  <si>
    <t>I-B</t>
  </si>
  <si>
    <t>Bianco e nero</t>
  </si>
  <si>
    <t>I-C</t>
  </si>
  <si>
    <t>Cinema nuovo</t>
  </si>
  <si>
    <t>Cz-N</t>
  </si>
  <si>
    <t>Novinarsky sbornik</t>
  </si>
  <si>
    <t>P-Z</t>
  </si>
  <si>
    <t>Zeszyty prasoznawcze</t>
  </si>
  <si>
    <t>R-А</t>
  </si>
  <si>
    <t>Агитатор</t>
  </si>
  <si>
    <t>1a</t>
  </si>
  <si>
    <t>Диалог : журнал ЦК КПСС</t>
  </si>
  <si>
    <t>Америка</t>
  </si>
  <si>
    <t>R-Б</t>
  </si>
  <si>
    <t>Блокнот агитатора</t>
  </si>
  <si>
    <t>R-В</t>
  </si>
  <si>
    <t>Вопросы истории</t>
  </si>
  <si>
    <t>Вопросы философии</t>
  </si>
  <si>
    <t>Вопросы экономики</t>
  </si>
  <si>
    <t>Вопросы психологии</t>
  </si>
  <si>
    <t>Вопросы языкознания</t>
  </si>
  <si>
    <t>Вестник Московского университета. Историко</t>
  </si>
  <si>
    <t>6a</t>
  </si>
  <si>
    <t>Вестник Московского университета. Серия 7, Филология, журналистика</t>
  </si>
  <si>
    <t>Вестник Московского университета. Серия 9, Филология</t>
  </si>
  <si>
    <t>Вестник Московского университета. Серия 10, Филология</t>
  </si>
  <si>
    <t>6b</t>
  </si>
  <si>
    <t>Вестник Московского университета. Серия 8, История</t>
  </si>
  <si>
    <t>Вестник Московского университета. Серия 9, История</t>
  </si>
  <si>
    <t>Вестник Московского университета. Серия 9, Исторические науки</t>
  </si>
  <si>
    <t>6c</t>
  </si>
  <si>
    <t>Вестник Московского университета. Серия 11, Журналистика</t>
  </si>
  <si>
    <t>6d</t>
  </si>
  <si>
    <t>Вестник Московского университета. Серия 10, Журналистика</t>
  </si>
  <si>
    <t>В мире книг</t>
  </si>
  <si>
    <t>Вестник статистики</t>
  </si>
  <si>
    <t>8a</t>
  </si>
  <si>
    <t>Вопросы статистики</t>
  </si>
  <si>
    <t>Вестник Ленинградского университета. Серия истории, языка и литературы</t>
  </si>
  <si>
    <t>9a</t>
  </si>
  <si>
    <t>Вестник Ленинградского университета. Серия экономики, философии и права</t>
  </si>
  <si>
    <t>Ведомости Верховного Совета Союза Советских Социалистических Республик</t>
  </si>
  <si>
    <t>R-И</t>
  </si>
  <si>
    <t>Искусство кино</t>
  </si>
  <si>
    <t>Издательстово  "Знание"</t>
  </si>
  <si>
    <t>Издательстово  "Знание" II</t>
  </si>
  <si>
    <t>Искусство</t>
  </si>
  <si>
    <t>R-К</t>
  </si>
  <si>
    <t>Коммунист</t>
  </si>
  <si>
    <t>Крокодил</t>
  </si>
  <si>
    <t>Комсомольская жизнь</t>
  </si>
  <si>
    <t>Культурно-просветительная работа</t>
  </si>
  <si>
    <t>Клуб и художественная самодеятельность</t>
  </si>
  <si>
    <t>R-Ф</t>
  </si>
  <si>
    <t>Философские науки</t>
  </si>
  <si>
    <t>R-Н</t>
  </si>
  <si>
    <t>Новое время</t>
  </si>
  <si>
    <t>Народное образование</t>
  </si>
  <si>
    <t>R-О</t>
  </si>
  <si>
    <t>Огонёк</t>
  </si>
  <si>
    <t>R-П</t>
  </si>
  <si>
    <t>Партийная жизнь</t>
  </si>
  <si>
    <t>Политическое самообразование</t>
  </si>
  <si>
    <t>R-Р</t>
  </si>
  <si>
    <t>Распространение печати</t>
  </si>
  <si>
    <t>Рабоче-крестьянский корреспондент : РКК</t>
  </si>
  <si>
    <t>Радио и телевидение</t>
  </si>
  <si>
    <t>R-С</t>
  </si>
  <si>
    <t>Семья и школа</t>
  </si>
  <si>
    <t>Советский экран</t>
  </si>
  <si>
    <t>Советская педагогика</t>
  </si>
  <si>
    <t>Советская этнография</t>
  </si>
  <si>
    <t>Советская книжная торговля</t>
  </si>
  <si>
    <t>Книжная торговля</t>
  </si>
  <si>
    <t>Советское радио и телевидение</t>
  </si>
  <si>
    <t>Социологические исследования</t>
  </si>
  <si>
    <t>前衛別冊：団結と前進</t>
    <rPh sb="0" eb="2">
      <t>ゼンエイ</t>
    </rPh>
    <rPh sb="2" eb="4">
      <t>ベッサツ</t>
    </rPh>
    <phoneticPr fontId="20"/>
  </si>
  <si>
    <t>●</t>
    <phoneticPr fontId="20"/>
  </si>
  <si>
    <t xml:space="preserve">製本雑誌の最終号背表紙にシール添付があるもの
</t>
    <rPh sb="0" eb="2">
      <t>セイホン</t>
    </rPh>
    <rPh sb="2" eb="4">
      <t>ザッシ</t>
    </rPh>
    <rPh sb="5" eb="7">
      <t>サイシュウ</t>
    </rPh>
    <rPh sb="7" eb="8">
      <t>ゴウ</t>
    </rPh>
    <rPh sb="8" eb="11">
      <t>セビョウシ</t>
    </rPh>
    <rPh sb="15" eb="17">
      <t>テンプ</t>
    </rPh>
    <phoneticPr fontId="20"/>
  </si>
  <si>
    <t>●雑誌の創刊号のみを所蔵しているもの</t>
    <rPh sb="1" eb="3">
      <t>ザッシ</t>
    </rPh>
    <rPh sb="4" eb="7">
      <t>ソウカンゴウ</t>
    </rPh>
    <rPh sb="10" eb="12">
      <t>ショゾウ</t>
    </rPh>
    <phoneticPr fontId="20"/>
  </si>
  <si>
    <t>●M7階　和雑誌の最後、「ワ」の後に配架</t>
    <rPh sb="3" eb="4">
      <t>カイ</t>
    </rPh>
    <rPh sb="5" eb="6">
      <t>ワ</t>
    </rPh>
    <rPh sb="6" eb="8">
      <t>ザッシ</t>
    </rPh>
    <rPh sb="9" eb="11">
      <t>サイゴ</t>
    </rPh>
    <rPh sb="16" eb="17">
      <t>アト</t>
    </rPh>
    <rPh sb="18" eb="20">
      <t>ハイカ</t>
    </rPh>
    <phoneticPr fontId="20"/>
  </si>
  <si>
    <r>
      <rPr>
        <sz val="9"/>
        <rFont val="メイリオ"/>
        <family val="3"/>
        <charset val="128"/>
      </rPr>
      <t>請求記号</t>
    </r>
  </si>
  <si>
    <r>
      <rPr>
        <sz val="9"/>
        <rFont val="メイリオ"/>
        <family val="3"/>
        <charset val="128"/>
      </rPr>
      <t>タイトル</t>
    </r>
  </si>
  <si>
    <r>
      <rPr>
        <sz val="9"/>
        <rFont val="メイリオ"/>
        <family val="3"/>
        <charset val="128"/>
      </rPr>
      <t>継続</t>
    </r>
    <rPh sb="0" eb="2">
      <t>ケイゾク</t>
    </rPh>
    <phoneticPr fontId="20"/>
  </si>
  <si>
    <r>
      <rPr>
        <sz val="9"/>
        <rFont val="メイリオ"/>
        <family val="3"/>
        <charset val="128"/>
      </rPr>
      <t>備考</t>
    </r>
    <rPh sb="0" eb="2">
      <t>ビコウ</t>
    </rPh>
    <phoneticPr fontId="20"/>
  </si>
  <si>
    <r>
      <t>E-Q:1</t>
    </r>
    <r>
      <rPr>
        <sz val="10"/>
        <rFont val="メイリオ"/>
        <family val="3"/>
        <charset val="128"/>
      </rPr>
      <t>後誌</t>
    </r>
    <rPh sb="5" eb="7">
      <t>コウシ</t>
    </rPh>
    <phoneticPr fontId="20"/>
  </si>
  <si>
    <r>
      <t>E-F:5,E-F:6</t>
    </r>
    <r>
      <rPr>
        <sz val="10"/>
        <rFont val="メイリオ"/>
        <family val="3"/>
        <charset val="128"/>
      </rPr>
      <t>後誌</t>
    </r>
    <rPh sb="11" eb="13">
      <t>コウシ</t>
    </rPh>
    <phoneticPr fontId="20"/>
  </si>
  <si>
    <r>
      <t>E-J:21</t>
    </r>
    <r>
      <rPr>
        <sz val="10"/>
        <rFont val="メイリオ"/>
        <family val="3"/>
        <charset val="128"/>
      </rPr>
      <t>ｃ</t>
    </r>
  </si>
  <si>
    <r>
      <t>E-J:22a</t>
    </r>
    <r>
      <rPr>
        <sz val="10"/>
        <rFont val="メイリオ"/>
        <family val="3"/>
        <charset val="128"/>
      </rPr>
      <t>後誌</t>
    </r>
    <rPh sb="7" eb="9">
      <t>コウシ</t>
    </rPh>
    <phoneticPr fontId="20"/>
  </si>
  <si>
    <r>
      <t>Review of media, information and society (</t>
    </r>
    <r>
      <rPr>
        <sz val="10"/>
        <rFont val="メイリオ"/>
        <family val="3"/>
        <charset val="128"/>
      </rPr>
      <t>東京大学社会情報研究所</t>
    </r>
    <r>
      <rPr>
        <sz val="10"/>
        <rFont val="Segoe UI"/>
        <family val="2"/>
      </rPr>
      <t>)</t>
    </r>
    <rPh sb="42" eb="46">
      <t>トウキョウダイガク</t>
    </rPh>
    <rPh sb="46" eb="50">
      <t>シャカイジョウホウ</t>
    </rPh>
    <rPh sb="50" eb="53">
      <t>ケンキュウジョ</t>
    </rPh>
    <phoneticPr fontId="20"/>
  </si>
  <si>
    <r>
      <rPr>
        <b/>
        <sz val="11"/>
        <rFont val="ＭＳ Ｐゴシック"/>
        <family val="3"/>
        <charset val="128"/>
      </rPr>
      <t>ロシア語（</t>
    </r>
    <r>
      <rPr>
        <b/>
        <sz val="11"/>
        <rFont val="Segoe UI"/>
        <family val="2"/>
      </rPr>
      <t>M7</t>
    </r>
    <r>
      <rPr>
        <b/>
        <sz val="11"/>
        <rFont val="ＭＳ Ｐゴシック"/>
        <family val="3"/>
        <charset val="128"/>
      </rPr>
      <t>階）</t>
    </r>
    <rPh sb="3" eb="4">
      <t>ゴ</t>
    </rPh>
    <rPh sb="7" eb="8">
      <t>カイ</t>
    </rPh>
    <phoneticPr fontId="20"/>
  </si>
  <si>
    <t>●【変遷の見方】後誌：[請求記号]a、ｂ、ｃ…／別冊：[請求記号]-1,2,3…</t>
    <rPh sb="2" eb="4">
      <t>ヘンセン</t>
    </rPh>
    <rPh sb="5" eb="7">
      <t>ミカタ</t>
    </rPh>
    <rPh sb="8" eb="9">
      <t>アト</t>
    </rPh>
    <rPh sb="9" eb="10">
      <t>シ</t>
    </rPh>
    <rPh sb="12" eb="14">
      <t>セイキュウ</t>
    </rPh>
    <rPh sb="14" eb="16">
      <t>キゴウ</t>
    </rPh>
    <rPh sb="24" eb="26">
      <t>ベッサツ</t>
    </rPh>
    <rPh sb="28" eb="30">
      <t>セイキュウ</t>
    </rPh>
    <rPh sb="30" eb="32">
      <t>キゴウ</t>
    </rPh>
    <phoneticPr fontId="20"/>
  </si>
  <si>
    <r>
      <t>大众</t>
    </r>
    <r>
      <rPr>
        <sz val="11"/>
        <color rgb="FF000000"/>
        <rFont val="ＭＳ Ｐゴシック"/>
        <family val="3"/>
        <charset val="128"/>
      </rPr>
      <t>电</t>
    </r>
    <r>
      <rPr>
        <sz val="11"/>
        <rFont val="メイリオ"/>
        <family val="3"/>
        <charset val="128"/>
      </rPr>
      <t>影（大衆電影）</t>
    </r>
  </si>
  <si>
    <r>
      <rPr>
        <sz val="11"/>
        <color rgb="FF000000"/>
        <rFont val="ＭＳ Ｐゴシック"/>
        <family val="3"/>
        <charset val="128"/>
      </rPr>
      <t>经济</t>
    </r>
    <r>
      <rPr>
        <sz val="11"/>
        <rFont val="メイリオ"/>
        <family val="3"/>
        <charset val="128"/>
      </rPr>
      <t>研究（経済研究）</t>
    </r>
    <rPh sb="5" eb="7">
      <t>ケイザイ</t>
    </rPh>
    <rPh sb="7" eb="9">
      <t>ケンキュウ</t>
    </rPh>
    <phoneticPr fontId="20"/>
  </si>
  <si>
    <r>
      <rPr>
        <sz val="11"/>
        <color rgb="FF000000"/>
        <rFont val="ＭＳ Ｐゴシック"/>
        <family val="3"/>
        <charset val="128"/>
      </rPr>
      <t>历</t>
    </r>
    <r>
      <rPr>
        <sz val="11"/>
        <rFont val="メイリオ"/>
        <family val="3"/>
        <charset val="128"/>
      </rPr>
      <t>史研究（歴史研究）</t>
    </r>
    <rPh sb="5" eb="7">
      <t>レキシ</t>
    </rPh>
    <rPh sb="7" eb="9">
      <t>ケンキュウ</t>
    </rPh>
    <phoneticPr fontId="20"/>
  </si>
  <si>
    <r>
      <t>世界知</t>
    </r>
    <r>
      <rPr>
        <sz val="11"/>
        <color rgb="FF000000"/>
        <rFont val="ＭＳ Ｐゴシック"/>
        <family val="3"/>
        <charset val="128"/>
      </rPr>
      <t>识</t>
    </r>
    <r>
      <rPr>
        <sz val="11"/>
        <color rgb="FF000000"/>
        <rFont val="メイリオ"/>
        <family val="3"/>
        <charset val="128"/>
      </rPr>
      <t>（世界知識）</t>
    </r>
    <rPh sb="5" eb="7">
      <t>セカイ</t>
    </rPh>
    <rPh sb="7" eb="9">
      <t>チシキ</t>
    </rPh>
    <phoneticPr fontId="20"/>
  </si>
  <si>
    <r>
      <t>无</t>
    </r>
    <r>
      <rPr>
        <sz val="11"/>
        <color rgb="FF000000"/>
        <rFont val="FangSong"/>
        <family val="3"/>
        <charset val="134"/>
      </rPr>
      <t>线电</t>
    </r>
    <r>
      <rPr>
        <sz val="11"/>
        <color rgb="FF000000"/>
        <rFont val="メイリオ"/>
        <family val="3"/>
        <charset val="128"/>
      </rPr>
      <t>（無線電）</t>
    </r>
    <rPh sb="4" eb="6">
      <t>ムセン</t>
    </rPh>
    <rPh sb="6" eb="7">
      <t>デン</t>
    </rPh>
    <phoneticPr fontId="20"/>
  </si>
  <si>
    <r>
      <t>心理学</t>
    </r>
    <r>
      <rPr>
        <sz val="11"/>
        <color rgb="FF000000"/>
        <rFont val="ＭＳ Ｐゴシック"/>
        <family val="3"/>
        <charset val="128"/>
      </rPr>
      <t>报</t>
    </r>
    <r>
      <rPr>
        <sz val="11"/>
        <color rgb="FF000000"/>
        <rFont val="メイリオ"/>
        <family val="3"/>
        <charset val="128"/>
      </rPr>
      <t>（心理学報）</t>
    </r>
    <rPh sb="0" eb="3">
      <t>シンリガク</t>
    </rPh>
    <rPh sb="5" eb="8">
      <t>シンリガク</t>
    </rPh>
    <rPh sb="8" eb="9">
      <t>ホウ</t>
    </rPh>
    <phoneticPr fontId="20"/>
  </si>
  <si>
    <r>
      <t>新聞</t>
    </r>
    <r>
      <rPr>
        <sz val="11"/>
        <color rgb="FF000000"/>
        <rFont val="ＭＳ Ｐゴシック"/>
        <family val="3"/>
        <charset val="128"/>
      </rPr>
      <t>战线</t>
    </r>
    <r>
      <rPr>
        <sz val="11"/>
        <color rgb="FF000000"/>
        <rFont val="メイリオ"/>
        <family val="3"/>
        <charset val="128"/>
      </rPr>
      <t>（新聞</t>
    </r>
    <r>
      <rPr>
        <sz val="11"/>
        <rFont val="メイリオ"/>
        <family val="3"/>
        <charset val="128"/>
      </rPr>
      <t>戦線）</t>
    </r>
    <rPh sb="0" eb="2">
      <t>シンブン</t>
    </rPh>
    <rPh sb="5" eb="7">
      <t>シンブン</t>
    </rPh>
    <rPh sb="7" eb="9">
      <t>センセン</t>
    </rPh>
    <phoneticPr fontId="20"/>
  </si>
  <si>
    <t>雑誌</t>
    <phoneticPr fontId="20"/>
  </si>
  <si>
    <t>International journal of technology and human interaction</t>
    <phoneticPr fontId="20"/>
  </si>
  <si>
    <t>シ-20b</t>
    <phoneticPr fontId="20"/>
  </si>
  <si>
    <t>Aera = アエラ</t>
    <phoneticPr fontId="20"/>
  </si>
  <si>
    <t>Aera mook</t>
    <phoneticPr fontId="20"/>
  </si>
  <si>
    <t>Aera English</t>
    <phoneticPr fontId="20"/>
  </si>
  <si>
    <t>Aura : アウラ</t>
    <phoneticPr fontId="20"/>
  </si>
  <si>
    <t>短期保存</t>
  </si>
  <si>
    <t>短期保存</t>
    <phoneticPr fontId="20"/>
  </si>
  <si>
    <t>季刊iichiko</t>
    <phoneticPr fontId="20"/>
  </si>
  <si>
    <t>マイクロもあり</t>
    <phoneticPr fontId="20"/>
  </si>
  <si>
    <t>改造</t>
    <phoneticPr fontId="20"/>
  </si>
  <si>
    <t>Acteur(アクチュール)</t>
    <phoneticPr fontId="20"/>
  </si>
  <si>
    <t>1-5は経済評論に合本</t>
    <phoneticPr fontId="20"/>
  </si>
  <si>
    <t>別冊: 労働問題特集号</t>
    <phoneticPr fontId="20"/>
  </si>
  <si>
    <t xml:space="preserve">廣告論叢 </t>
    <phoneticPr fontId="20"/>
  </si>
  <si>
    <t>CIDIR Newsletter</t>
    <phoneticPr fontId="20"/>
  </si>
  <si>
    <t>電子版へ移行</t>
    <phoneticPr fontId="20"/>
  </si>
  <si>
    <t>CIDIR Annual Report</t>
    <phoneticPr fontId="20"/>
  </si>
  <si>
    <t>雑誌広告</t>
    <phoneticPr fontId="20"/>
  </si>
  <si>
    <t>社会学評論 (日本社会学会)</t>
    <phoneticPr fontId="20"/>
  </si>
  <si>
    <t>出版ニュース</t>
    <phoneticPr fontId="20"/>
  </si>
  <si>
    <t>市場の調査と分析並にPR (電通月報別冊)</t>
    <phoneticPr fontId="20"/>
  </si>
  <si>
    <t>新聞広告報</t>
    <phoneticPr fontId="20"/>
  </si>
  <si>
    <t>新潮</t>
    <phoneticPr fontId="20"/>
  </si>
  <si>
    <t>週刊NHKラジオ新聞</t>
    <phoneticPr fontId="20"/>
  </si>
  <si>
    <t>社会情報学</t>
    <rPh sb="0" eb="2">
      <t>シャカイ</t>
    </rPh>
    <rPh sb="2" eb="5">
      <t>ジョウホウガク</t>
    </rPh>
    <phoneticPr fontId="0"/>
  </si>
  <si>
    <t>短期保存、合冊版あり</t>
    <phoneticPr fontId="20"/>
  </si>
  <si>
    <t>朝日ソノラマ 別冊</t>
    <rPh sb="7" eb="9">
      <t>ベッサツ</t>
    </rPh>
    <phoneticPr fontId="20"/>
  </si>
  <si>
    <t>新聞労連</t>
    <phoneticPr fontId="20"/>
  </si>
  <si>
    <t>中央公論</t>
    <phoneticPr fontId="20"/>
  </si>
  <si>
    <t>東京大学大学院情報学環社会情報研究資料センターニュース</t>
    <phoneticPr fontId="20"/>
  </si>
  <si>
    <t>日本評論</t>
    <phoneticPr fontId="20"/>
  </si>
  <si>
    <t>人間環境学研究</t>
    <phoneticPr fontId="20"/>
  </si>
  <si>
    <t>婦人公論</t>
    <phoneticPr fontId="20"/>
  </si>
  <si>
    <t>別册文藝春秋</t>
    <phoneticPr fontId="20"/>
  </si>
  <si>
    <t>文化通信</t>
    <phoneticPr fontId="20"/>
  </si>
  <si>
    <t xml:space="preserve">Mobile society review  モバイル ソサエティ レヴュー </t>
    <phoneticPr fontId="20"/>
  </si>
  <si>
    <t>「ア～ケ」はＭ６階、「コ～ワ」はＭ７階にあります。（一部大型本などはＭ５階にあります）</t>
    <rPh sb="8" eb="9">
      <t>カイ</t>
    </rPh>
    <rPh sb="26" eb="28">
      <t>イチブ</t>
    </rPh>
    <rPh sb="28" eb="30">
      <t>オオガタ</t>
    </rPh>
    <rPh sb="30" eb="31">
      <t>ホン</t>
    </rPh>
    <rPh sb="36" eb="37">
      <t>カイ</t>
    </rPh>
    <phoneticPr fontId="20"/>
  </si>
  <si>
    <t>エ-17</t>
    <phoneticPr fontId="20"/>
  </si>
  <si>
    <t>映画評論 (映画評論社)　S.2-15</t>
    <phoneticPr fontId="20"/>
  </si>
  <si>
    <t>映画評論 (映画日本社)　S.16-</t>
    <phoneticPr fontId="20"/>
  </si>
  <si>
    <t>エ-18</t>
    <phoneticPr fontId="20"/>
  </si>
  <si>
    <t>短期保存</t>
    <rPh sb="0" eb="2">
      <t>タンキ</t>
    </rPh>
    <rPh sb="2" eb="4">
      <t>ホゾン</t>
    </rPh>
    <phoneticPr fontId="20"/>
  </si>
  <si>
    <t>Broadcasting &amp; cable international</t>
    <phoneticPr fontId="20"/>
  </si>
  <si>
    <t>E-B:7</t>
    <phoneticPr fontId="20"/>
  </si>
  <si>
    <t>Current history : a monthly magazine of world affairs</t>
    <phoneticPr fontId="20"/>
  </si>
  <si>
    <r>
      <rPr>
        <sz val="9"/>
        <rFont val="メイリオ"/>
        <family val="3"/>
        <charset val="128"/>
      </rPr>
      <t>配架</t>
    </r>
    <rPh sb="0" eb="2">
      <t>ハイカ</t>
    </rPh>
    <phoneticPr fontId="20"/>
  </si>
  <si>
    <r>
      <rPr>
        <sz val="10"/>
        <color rgb="FF0000FF"/>
        <rFont val="ＭＳ Ｐゴシック"/>
        <family val="3"/>
        <charset val="128"/>
      </rPr>
      <t>★</t>
    </r>
  </si>
  <si>
    <t>　現在受け入れしていないもののうち、利用の少ない雑誌は別置</t>
    <rPh sb="1" eb="3">
      <t>ゲンザイ</t>
    </rPh>
    <rPh sb="3" eb="4">
      <t>ウ</t>
    </rPh>
    <rPh sb="5" eb="6">
      <t>イ</t>
    </rPh>
    <rPh sb="18" eb="20">
      <t>リヨウ</t>
    </rPh>
    <rPh sb="21" eb="22">
      <t>スク</t>
    </rPh>
    <rPh sb="24" eb="26">
      <t>ザッシ</t>
    </rPh>
    <rPh sb="27" eb="29">
      <t>ベッチ</t>
    </rPh>
    <phoneticPr fontId="20"/>
  </si>
  <si>
    <t>【誌名変遷】タイトルが途中で変わった場合</t>
    <rPh sb="11" eb="13">
      <t>トチュウ</t>
    </rPh>
    <rPh sb="14" eb="15">
      <t>カ</t>
    </rPh>
    <rPh sb="18" eb="20">
      <t>バアイ</t>
    </rPh>
    <phoneticPr fontId="20"/>
  </si>
  <si>
    <t>【別冊】</t>
    <phoneticPr fontId="20"/>
  </si>
  <si>
    <t>別冊刊行</t>
    <rPh sb="0" eb="2">
      <t>ベッサツ</t>
    </rPh>
    <rPh sb="2" eb="4">
      <t>カンコウ</t>
    </rPh>
    <phoneticPr fontId="20"/>
  </si>
  <si>
    <t>シ-7-2</t>
    <phoneticPr fontId="20"/>
  </si>
  <si>
    <t>シ-7-1とは異なる別冊刊行</t>
    <rPh sb="7" eb="8">
      <t>コト</t>
    </rPh>
    <rPh sb="10" eb="12">
      <t>ベッサツ</t>
    </rPh>
    <rPh sb="12" eb="14">
      <t>カンコウ</t>
    </rPh>
    <phoneticPr fontId="20"/>
  </si>
  <si>
    <r>
      <rPr>
        <sz val="10"/>
        <color rgb="FF0070C0"/>
        <rFont val="メイリオ"/>
        <family val="3"/>
        <charset val="128"/>
      </rPr>
      <t>web</t>
    </r>
    <r>
      <rPr>
        <sz val="10"/>
        <rFont val="メイリオ"/>
        <family val="3"/>
        <charset val="128"/>
      </rPr>
      <t>：リポジトリやHPで公開されているもの。</t>
    </r>
    <r>
      <rPr>
        <sz val="10"/>
        <color rgb="FF0070C0"/>
        <rFont val="メイリオ"/>
        <family val="3"/>
        <charset val="128"/>
      </rPr>
      <t>★</t>
    </r>
    <r>
      <rPr>
        <sz val="10"/>
        <rFont val="メイリオ"/>
        <family val="3"/>
        <charset val="128"/>
      </rPr>
      <t>は学内者限定　※クリックでリンク先へ</t>
    </r>
    <rPh sb="13" eb="15">
      <t>コウカイ</t>
    </rPh>
    <rPh sb="25" eb="27">
      <t>ガクナイ</t>
    </rPh>
    <rPh sb="27" eb="28">
      <t>シャ</t>
    </rPh>
    <rPh sb="28" eb="30">
      <t>ゲンテイ</t>
    </rPh>
    <rPh sb="40" eb="41">
      <t>サキ</t>
    </rPh>
    <phoneticPr fontId="20"/>
  </si>
  <si>
    <t>イタリア語</t>
    <rPh sb="4" eb="5">
      <t>ゴ</t>
    </rPh>
    <phoneticPr fontId="20"/>
  </si>
  <si>
    <t>チェコ語</t>
    <rPh sb="3" eb="4">
      <t>ゴ</t>
    </rPh>
    <phoneticPr fontId="20"/>
  </si>
  <si>
    <t>ポーランド語</t>
    <rPh sb="5" eb="6">
      <t>ゴ</t>
    </rPh>
    <phoneticPr fontId="20"/>
  </si>
  <si>
    <t>web</t>
    <phoneticPr fontId="20"/>
  </si>
  <si>
    <t>ト-26b</t>
    <phoneticPr fontId="20"/>
  </si>
  <si>
    <t>チ-17a</t>
    <phoneticPr fontId="20"/>
  </si>
  <si>
    <t>ホ</t>
    <phoneticPr fontId="20"/>
  </si>
  <si>
    <t>調査時報</t>
    <phoneticPr fontId="20"/>
  </si>
  <si>
    <t>放送（ 日本放送協会）</t>
    <phoneticPr fontId="20"/>
  </si>
  <si>
    <t>【変遷の見方】後誌：[請求記号]a、ｂ、ｃ…／別冊：[請求記号]-1,2,3…／他：備考欄に矢印で後誌記載</t>
    <rPh sb="1" eb="3">
      <t>ヘンセン</t>
    </rPh>
    <rPh sb="4" eb="6">
      <t>ミカタ</t>
    </rPh>
    <rPh sb="7" eb="8">
      <t>アト</t>
    </rPh>
    <rPh sb="8" eb="9">
      <t>シ</t>
    </rPh>
    <rPh sb="11" eb="13">
      <t>セイキュウ</t>
    </rPh>
    <rPh sb="13" eb="15">
      <t>キゴウ</t>
    </rPh>
    <rPh sb="23" eb="25">
      <t>ベッサツ</t>
    </rPh>
    <rPh sb="27" eb="29">
      <t>セイキュウ</t>
    </rPh>
    <rPh sb="29" eb="31">
      <t>キゴウ</t>
    </rPh>
    <rPh sb="40" eb="41">
      <t>ホカ</t>
    </rPh>
    <rPh sb="42" eb="44">
      <t>ビコウ</t>
    </rPh>
    <rPh sb="44" eb="45">
      <t>ラン</t>
    </rPh>
    <rPh sb="46" eb="48">
      <t>ヤジルシ</t>
    </rPh>
    <rPh sb="49" eb="50">
      <t>アト</t>
    </rPh>
    <rPh sb="50" eb="51">
      <t>シ</t>
    </rPh>
    <rPh sb="51" eb="53">
      <t>キサイ</t>
    </rPh>
    <phoneticPr fontId="20"/>
  </si>
  <si>
    <t>ホ-1</t>
  </si>
  <si>
    <t>エ-27</t>
  </si>
  <si>
    <t>FCT gazette : メディア社会を生きる市民の情報誌‎</t>
    <phoneticPr fontId="20"/>
  </si>
  <si>
    <t>シ-81a</t>
    <phoneticPr fontId="20"/>
  </si>
  <si>
    <t>更新日:2017/9/26</t>
    <rPh sb="0" eb="3">
      <t>コウシンビ</t>
    </rPh>
    <phoneticPr fontId="20"/>
  </si>
  <si>
    <t>創刊号</t>
    <rPh sb="0" eb="3">
      <t>ソウカンゴウ</t>
    </rPh>
    <phoneticPr fontId="20"/>
  </si>
  <si>
    <t>輿論科學</t>
  </si>
  <si>
    <t xml:space="preserve">プレイボーイcustom </t>
    <phoneticPr fontId="20"/>
  </si>
  <si>
    <t>季刊社会思想</t>
    <phoneticPr fontId="20"/>
  </si>
  <si>
    <t>Age</t>
    <phoneticPr fontId="20"/>
  </si>
  <si>
    <t>37-1</t>
    <phoneticPr fontId="20"/>
  </si>
  <si>
    <t>潮流ジャーナル　テスト版</t>
    <rPh sb="11" eb="12">
      <t>バン</t>
    </rPh>
    <phoneticPr fontId="20"/>
  </si>
  <si>
    <t>71a</t>
    <phoneticPr fontId="20"/>
  </si>
  <si>
    <t>キ-18-1</t>
    <phoneticPr fontId="20"/>
  </si>
  <si>
    <t>月刊市民資料</t>
    <phoneticPr fontId="20"/>
  </si>
  <si>
    <t>月刊情報パック</t>
  </si>
  <si>
    <t>‎社研半年‎</t>
    <phoneticPr fontId="20"/>
  </si>
  <si>
    <t>‎日本研究‎</t>
    <phoneticPr fontId="20"/>
  </si>
  <si>
    <t>ロマン・ムック</t>
    <phoneticPr fontId="20"/>
  </si>
  <si>
    <t>月刊ポエム</t>
    <phoneticPr fontId="20"/>
  </si>
  <si>
    <t>比較思想雑誌 (東大比較思想研究会)</t>
    <phoneticPr fontId="20"/>
  </si>
  <si>
    <t>完</t>
    <rPh sb="0" eb="1">
      <t>カン</t>
    </rPh>
    <phoneticPr fontId="20"/>
  </si>
  <si>
    <t>→</t>
    <phoneticPr fontId="20"/>
  </si>
  <si>
    <t>別冊　潮</t>
    <phoneticPr fontId="20"/>
  </si>
  <si>
    <t>ケ-27</t>
    <phoneticPr fontId="20"/>
  </si>
  <si>
    <t>チ-7後誌</t>
    <rPh sb="3" eb="4">
      <t>アト</t>
    </rPh>
    <rPh sb="4" eb="5">
      <t>シ</t>
    </rPh>
    <phoneticPr fontId="20"/>
  </si>
  <si>
    <t>変遷</t>
    <rPh sb="0" eb="2">
      <t>ヘンセン</t>
    </rPh>
    <phoneticPr fontId="20"/>
  </si>
  <si>
    <t>本文</t>
    <rPh sb="0" eb="2">
      <t>ホンブン</t>
    </rPh>
    <phoneticPr fontId="20"/>
  </si>
  <si>
    <t>EJ</t>
    <phoneticPr fontId="20"/>
  </si>
  <si>
    <t xml:space="preserve">★ </t>
  </si>
  <si>
    <t>★</t>
    <phoneticPr fontId="20"/>
  </si>
  <si>
    <t>American sociological review</t>
    <phoneticPr fontId="20"/>
  </si>
  <si>
    <t>エ-1-1</t>
    <phoneticPr fontId="20"/>
  </si>
  <si>
    <t>エ-5</t>
    <phoneticPr fontId="20"/>
  </si>
  <si>
    <t>コ-35-1</t>
    <phoneticPr fontId="20"/>
  </si>
  <si>
    <t>【請求記号（和）】</t>
    <rPh sb="1" eb="3">
      <t>セイキュウ</t>
    </rPh>
    <rPh sb="3" eb="5">
      <t>キゴウ</t>
    </rPh>
    <rPh sb="6" eb="7">
      <t>ワ</t>
    </rPh>
    <phoneticPr fontId="20"/>
  </si>
  <si>
    <t>ア-24</t>
    <phoneticPr fontId="20"/>
  </si>
  <si>
    <t>←誌名の頭文字＋受入順通番（アから始まる雑誌。タイトルが途中で変わった場合は別。）</t>
    <rPh sb="1" eb="3">
      <t>シメイ</t>
    </rPh>
    <rPh sb="4" eb="7">
      <t>カシラモジ</t>
    </rPh>
    <rPh sb="8" eb="10">
      <t>ウケイレ</t>
    </rPh>
    <rPh sb="10" eb="11">
      <t>ジュン</t>
    </rPh>
    <rPh sb="11" eb="13">
      <t>ツウバン</t>
    </rPh>
    <rPh sb="17" eb="18">
      <t>ハジ</t>
    </rPh>
    <rPh sb="20" eb="22">
      <t>ザッシ</t>
    </rPh>
    <rPh sb="28" eb="30">
      <t>トチュウ</t>
    </rPh>
    <rPh sb="31" eb="32">
      <t>カ</t>
    </rPh>
    <rPh sb="35" eb="37">
      <t>バアイ</t>
    </rPh>
    <rPh sb="38" eb="39">
      <t>ベツ</t>
    </rPh>
    <phoneticPr fontId="20"/>
  </si>
  <si>
    <t>←通し番号が入っている場合あり</t>
    <rPh sb="1" eb="2">
      <t>トオ</t>
    </rPh>
    <rPh sb="3" eb="5">
      <t>バンゴウ</t>
    </rPh>
    <rPh sb="6" eb="7">
      <t>ハイ</t>
    </rPh>
    <rPh sb="11" eb="13">
      <t>バアイ</t>
    </rPh>
    <phoneticPr fontId="20"/>
  </si>
  <si>
    <t>【請求記号（洋）】</t>
    <rPh sb="1" eb="3">
      <t>セイキュウ</t>
    </rPh>
    <rPh sb="3" eb="5">
      <t>キゴウ</t>
    </rPh>
    <rPh sb="6" eb="7">
      <t>ヨウ</t>
    </rPh>
    <phoneticPr fontId="20"/>
  </si>
  <si>
    <t>E-J</t>
    <phoneticPr fontId="20"/>
  </si>
  <si>
    <t>←言語表示＋誌名の頭文字</t>
    <rPh sb="1" eb="3">
      <t>ゲンゴ</t>
    </rPh>
    <rPh sb="3" eb="5">
      <t>ヒョウジ</t>
    </rPh>
    <rPh sb="6" eb="8">
      <t>シメイ</t>
    </rPh>
    <rPh sb="9" eb="12">
      <t>カシラモジ</t>
    </rPh>
    <phoneticPr fontId="20"/>
  </si>
  <si>
    <t>←受入順通番</t>
    <rPh sb="1" eb="3">
      <t>ウケイレ</t>
    </rPh>
    <rPh sb="3" eb="4">
      <t>ジュン</t>
    </rPh>
    <rPh sb="4" eb="6">
      <t>ツウバン</t>
    </rPh>
    <phoneticPr fontId="20"/>
  </si>
  <si>
    <t>★言語表示</t>
    <rPh sb="1" eb="3">
      <t>ゲンゴ</t>
    </rPh>
    <rPh sb="3" eb="5">
      <t>ヒョウジ</t>
    </rPh>
    <phoneticPr fontId="20"/>
  </si>
  <si>
    <t>E:英語、F：フランス語、G：ドイツ語</t>
    <rPh sb="2" eb="4">
      <t>エイゴ</t>
    </rPh>
    <rPh sb="11" eb="12">
      <t>ゴ</t>
    </rPh>
    <rPh sb="18" eb="19">
      <t>ゴ</t>
    </rPh>
    <phoneticPr fontId="20"/>
  </si>
  <si>
    <t>C:中国語、K:韓国語、R：ロシア語</t>
    <rPh sb="2" eb="5">
      <t>チュウゴクゴ</t>
    </rPh>
    <rPh sb="8" eb="11">
      <t>カンコクゴ</t>
    </rPh>
    <rPh sb="17" eb="18">
      <t>ゴ</t>
    </rPh>
    <phoneticPr fontId="20"/>
  </si>
  <si>
    <t>※シ-7-1とは別立ての別冊が出たときは、シ-7-2, シ-7-3・・・と増やしていく。</t>
    <phoneticPr fontId="20"/>
  </si>
  <si>
    <t>New statesman and nation</t>
    <phoneticPr fontId="20"/>
  </si>
  <si>
    <t>News bulletin
American news</t>
    <phoneticPr fontId="20"/>
  </si>
  <si>
    <t>アサヒグラフ. 特輯, 支那戰線寫眞</t>
    <phoneticPr fontId="20"/>
  </si>
  <si>
    <t>Asahi brand research</t>
    <phoneticPr fontId="20"/>
  </si>
  <si>
    <t>ABR. 東京</t>
    <phoneticPr fontId="20"/>
  </si>
  <si>
    <t>ア-12a</t>
    <phoneticPr fontId="20"/>
  </si>
  <si>
    <t>ABR. 北海道</t>
    <phoneticPr fontId="20"/>
  </si>
  <si>
    <t>ア-12-1</t>
    <phoneticPr fontId="20"/>
  </si>
  <si>
    <t>ABR. 西部</t>
    <phoneticPr fontId="20"/>
  </si>
  <si>
    <t>冊数</t>
    <rPh sb="0" eb="2">
      <t>サッスウ</t>
    </rPh>
    <phoneticPr fontId="20"/>
  </si>
  <si>
    <t>ア-12-2</t>
  </si>
  <si>
    <t>ア-12-3</t>
  </si>
  <si>
    <t>ア-12-4</t>
  </si>
  <si>
    <t>ア-25-1a</t>
    <phoneticPr fontId="20"/>
  </si>
  <si>
    <t>　「完」：休刊・廃刊等により刊行が終了（詳しくはOPAC書誌詳細「巻次年月次」参照）</t>
    <rPh sb="20" eb="21">
      <t>クワ</t>
    </rPh>
    <rPh sb="28" eb="30">
      <t>ショシ</t>
    </rPh>
    <rPh sb="30" eb="32">
      <t>ショウサイ</t>
    </rPh>
    <rPh sb="39" eb="41">
      <t>サンショウ</t>
    </rPh>
    <phoneticPr fontId="20"/>
  </si>
  <si>
    <t>マイクロあり</t>
    <phoneticPr fontId="20"/>
  </si>
  <si>
    <t>電子のみ</t>
    <rPh sb="0" eb="2">
      <t>デンシ</t>
    </rPh>
    <phoneticPr fontId="20"/>
  </si>
  <si>
    <t>別冊: 日本映画シナリオ古典全集</t>
    <phoneticPr fontId="20"/>
  </si>
  <si>
    <t>Atlantic monthly : a magazine of literature, science, art, and politics</t>
    <phoneticPr fontId="20"/>
  </si>
  <si>
    <t>The Atlantic</t>
    <phoneticPr fontId="20"/>
  </si>
  <si>
    <t>The Atlantic monthly</t>
  </si>
  <si>
    <t>Annals of American Academy of Political and Social Science</t>
    <phoneticPr fontId="20"/>
  </si>
  <si>
    <t>Index to American sociological review</t>
    <phoneticPr fontId="20"/>
  </si>
  <si>
    <t>Index</t>
    <phoneticPr fontId="20"/>
  </si>
  <si>
    <t>-</t>
    <phoneticPr fontId="20"/>
  </si>
  <si>
    <t>Communication theory : CT</t>
  </si>
  <si>
    <t>Broadcasting</t>
    <phoneticPr fontId="20"/>
  </si>
  <si>
    <t>International journal of law and information technology</t>
    <phoneticPr fontId="20"/>
  </si>
  <si>
    <t>Federal Communications Commission reports. 2nd ser.</t>
    <phoneticPr fontId="20"/>
  </si>
  <si>
    <t>E-P:25</t>
    <phoneticPr fontId="20"/>
  </si>
  <si>
    <r>
      <t>本文：</t>
    </r>
    <r>
      <rPr>
        <sz val="10"/>
        <color rgb="FF0070C0"/>
        <rFont val="メイリオ"/>
        <family val="3"/>
        <charset val="128"/>
      </rPr>
      <t>web</t>
    </r>
    <r>
      <rPr>
        <sz val="10"/>
        <rFont val="メイリオ"/>
        <family val="3"/>
        <charset val="128"/>
      </rPr>
      <t>＝リポジトリやHPで公開。</t>
    </r>
    <r>
      <rPr>
        <sz val="10"/>
        <color rgb="FF0070C0"/>
        <rFont val="メイリオ"/>
        <family val="3"/>
        <charset val="128"/>
      </rPr>
      <t>★</t>
    </r>
    <r>
      <rPr>
        <sz val="10"/>
        <rFont val="メイリオ"/>
        <family val="3"/>
        <charset val="128"/>
      </rPr>
      <t>＝E-Journal portalで公開</t>
    </r>
    <r>
      <rPr>
        <sz val="10"/>
        <color rgb="FF0070C0"/>
        <rFont val="メイリオ"/>
        <family val="3"/>
        <charset val="128"/>
      </rPr>
      <t>（</t>
    </r>
    <r>
      <rPr>
        <sz val="10"/>
        <rFont val="メイリオ"/>
        <family val="3"/>
        <charset val="128"/>
      </rPr>
      <t>学内者限定）　※クリックでリンク先へ</t>
    </r>
    <rPh sb="0" eb="2">
      <t>ホンブン</t>
    </rPh>
    <rPh sb="16" eb="18">
      <t>コウカイ</t>
    </rPh>
    <rPh sb="38" eb="40">
      <t>コウカイ</t>
    </rPh>
    <rPh sb="41" eb="43">
      <t>ガクナイ</t>
    </rPh>
    <rPh sb="43" eb="44">
      <t>シャ</t>
    </rPh>
    <rPh sb="44" eb="46">
      <t>ゲンテイ</t>
    </rPh>
    <rPh sb="57" eb="58">
      <t>サキ</t>
    </rPh>
    <phoneticPr fontId="20"/>
  </si>
  <si>
    <t>ABC懇談会発行部数報告書</t>
    <phoneticPr fontId="20"/>
  </si>
  <si>
    <t>新聞部数レポート. (発行社別)</t>
    <phoneticPr fontId="20"/>
  </si>
  <si>
    <t>新聞部数発行社レポート. 発行社別,地域別</t>
    <phoneticPr fontId="20"/>
  </si>
  <si>
    <t>新聞発行社リポート. 半年平均部数</t>
    <phoneticPr fontId="20"/>
  </si>
  <si>
    <t>ニ-24-5a</t>
    <phoneticPr fontId="20"/>
  </si>
  <si>
    <t>ニ-24-8a</t>
    <phoneticPr fontId="20"/>
  </si>
  <si>
    <t>ニ-24-8b</t>
    <phoneticPr fontId="20"/>
  </si>
  <si>
    <t>ニ-24-7a</t>
    <phoneticPr fontId="20"/>
  </si>
  <si>
    <t>ニ-24-7b</t>
    <phoneticPr fontId="20"/>
  </si>
  <si>
    <t>ニ-24-7c</t>
    <phoneticPr fontId="20"/>
  </si>
  <si>
    <t>E-F:3</t>
    <phoneticPr fontId="20"/>
  </si>
  <si>
    <t>書誌ID</t>
    <rPh sb="0" eb="2">
      <t>ショシ</t>
    </rPh>
    <phoneticPr fontId="20"/>
  </si>
  <si>
    <t>URL</t>
    <phoneticPr fontId="20"/>
  </si>
  <si>
    <r>
      <rPr>
        <sz val="10"/>
        <rFont val="メイリオ"/>
        <family val="3"/>
        <charset val="128"/>
      </rPr>
      <t>タイトル</t>
    </r>
  </si>
  <si>
    <t>※ABC協会刊行資料は学外者利用不可</t>
    <rPh sb="4" eb="6">
      <t>キョウカイ</t>
    </rPh>
    <rPh sb="6" eb="8">
      <t>カンコウ</t>
    </rPh>
    <rPh sb="8" eb="10">
      <t>シリョウ</t>
    </rPh>
    <rPh sb="11" eb="14">
      <t>ガクガイシャ</t>
    </rPh>
    <rPh sb="14" eb="16">
      <t>リヨウ</t>
    </rPh>
    <rPh sb="16" eb="18">
      <t>フカ</t>
    </rPh>
    <phoneticPr fontId="20"/>
  </si>
  <si>
    <t>https://opac.dl.itc.u-tokyo.ac.jp/opac/opac_search/?lang=0&amp;amode=2&amp;appname=Netscape&amp;version=5&amp;cmode=0&amp;kywd=&amp;smode=1&amp;kywd1_exp=%E3%82%A2-34-1%EF%BC%8A&amp;con1_exp=callno&amp;dpmc_exp%5B%5D=-+%E6%83%85%E5%A0%B1%E5%AD%A6%E7%92%B0&amp;sort_exp=6&amp;disp_exp=20</t>
  </si>
  <si>
    <t>噂の真相．別冊</t>
    <rPh sb="5" eb="7">
      <t>ベッサツ</t>
    </rPh>
    <phoneticPr fontId="53"/>
  </si>
  <si>
    <t>動く力</t>
    <phoneticPr fontId="20"/>
  </si>
  <si>
    <t>機労文化</t>
    <phoneticPr fontId="20"/>
  </si>
  <si>
    <t>月刊エディター: 本と批評</t>
    <phoneticPr fontId="20"/>
  </si>
  <si>
    <t>Editor</t>
    <phoneticPr fontId="20"/>
  </si>
  <si>
    <t>噂の真相</t>
    <phoneticPr fontId="20"/>
  </si>
  <si>
    <t>歌舞伎（明33-）</t>
    <phoneticPr fontId="20"/>
  </si>
  <si>
    <t>歌舞伎（大14-）</t>
    <phoneticPr fontId="20"/>
  </si>
  <si>
    <t>日本機関紙協会報</t>
    <rPh sb="0" eb="2">
      <t>ニホン</t>
    </rPh>
    <rPh sb="2" eb="5">
      <t>キカンシ</t>
    </rPh>
    <rPh sb="5" eb="6">
      <t>キョウ</t>
    </rPh>
    <rPh sb="6" eb="8">
      <t>カイホウ</t>
    </rPh>
    <phoneticPr fontId="20"/>
  </si>
  <si>
    <t>機関紙と宣伝</t>
    <phoneticPr fontId="20"/>
  </si>
  <si>
    <t>冊数</t>
    <phoneticPr fontId="20"/>
  </si>
  <si>
    <t>解放　大8-</t>
  </si>
  <si>
    <t>解放　[大14]-</t>
  </si>
  <si>
    <t>グラヒック　特別増刊</t>
    <phoneticPr fontId="20"/>
  </si>
  <si>
    <t>月刊RSK</t>
    <phoneticPr fontId="20"/>
  </si>
  <si>
    <t>メディアRSK</t>
    <phoneticPr fontId="20"/>
  </si>
  <si>
    <t>放送倫理情報</t>
    <phoneticPr fontId="20"/>
  </si>
  <si>
    <t>[月刊]民放</t>
    <phoneticPr fontId="20"/>
  </si>
  <si>
    <t>資料国際事情
※国際事情特報含む</t>
    <rPh sb="14" eb="15">
      <t>フク</t>
    </rPh>
    <phoneticPr fontId="20"/>
  </si>
  <si>
    <t>　　　「→」変遷やWeb版への切り替え</t>
    <rPh sb="6" eb="8">
      <t>ヘンセン</t>
    </rPh>
    <rPh sb="12" eb="13">
      <t>バン</t>
    </rPh>
    <rPh sb="15" eb="16">
      <t>キ</t>
    </rPh>
    <rPh sb="17" eb="18">
      <t>カ</t>
    </rPh>
    <phoneticPr fontId="20"/>
  </si>
  <si>
    <t>継続：「+」現在、継続して冊子を受入中</t>
    <rPh sb="0" eb="2">
      <t>ケイゾク</t>
    </rPh>
    <rPh sb="6" eb="8">
      <t>ゲンザイ</t>
    </rPh>
    <rPh sb="9" eb="11">
      <t>ケイゾク</t>
    </rPh>
    <rPh sb="13" eb="15">
      <t>サッシ</t>
    </rPh>
    <rPh sb="16" eb="17">
      <t>ウ</t>
    </rPh>
    <rPh sb="17" eb="18">
      <t>ハイ</t>
    </rPh>
    <rPh sb="18" eb="19">
      <t>チュウ</t>
    </rPh>
    <phoneticPr fontId="20"/>
  </si>
  <si>
    <t>Sankei AD monthly</t>
    <phoneticPr fontId="20"/>
  </si>
  <si>
    <t>The Sankei advertising news</t>
    <phoneticPr fontId="20"/>
  </si>
  <si>
    <t>シ-8-2</t>
  </si>
  <si>
    <t>小説トリッパー</t>
    <phoneticPr fontId="20"/>
  </si>
  <si>
    <t>週刊朝日. 別冊</t>
    <phoneticPr fontId="20"/>
  </si>
  <si>
    <t>週刊朝日</t>
    <phoneticPr fontId="20"/>
  </si>
  <si>
    <t>Yomiuri weekly
読売ウイークリー</t>
    <phoneticPr fontId="20"/>
  </si>
  <si>
    <t>思想の科学/先駆社</t>
    <rPh sb="6" eb="8">
      <t>センク</t>
    </rPh>
    <rPh sb="8" eb="9">
      <t>シャ</t>
    </rPh>
    <phoneticPr fontId="53"/>
  </si>
  <si>
    <t>思想の科学</t>
    <phoneticPr fontId="53"/>
  </si>
  <si>
    <t xml:space="preserve">思想の科学. [第4次] </t>
    <phoneticPr fontId="53"/>
  </si>
  <si>
    <t xml:space="preserve">思想の科学. 第5次 </t>
    <phoneticPr fontId="53"/>
  </si>
  <si>
    <t>思想の科学. 第6次</t>
    <phoneticPr fontId="53"/>
  </si>
  <si>
    <t>思想の科学. 第7次</t>
    <phoneticPr fontId="53"/>
  </si>
  <si>
    <t>思想の科学. 第8次</t>
    <phoneticPr fontId="53"/>
  </si>
  <si>
    <t>社会学評論. 複刻版 11-15</t>
  </si>
  <si>
    <t>社会学評論. 複製版 16-21</t>
    <rPh sb="7" eb="9">
      <t>フクセイ</t>
    </rPh>
    <phoneticPr fontId="20"/>
  </si>
  <si>
    <t>写真公報
グラフ政府の窓　※写真公報に合冊</t>
    <rPh sb="14" eb="16">
      <t>シャシン</t>
    </rPh>
    <rPh sb="16" eb="18">
      <t>コウホウ</t>
    </rPh>
    <rPh sb="19" eb="21">
      <t>ガッサツ</t>
    </rPh>
    <phoneticPr fontId="20"/>
  </si>
  <si>
    <t>増刊　新世紀の展望</t>
    <phoneticPr fontId="20"/>
  </si>
  <si>
    <t>増刊　最高裁時の判例</t>
    <phoneticPr fontId="20"/>
  </si>
  <si>
    <t>増刊　改正行政事件訴訟法研究</t>
    <phoneticPr fontId="20"/>
  </si>
  <si>
    <t>増刊　精神医療と心神喪失者</t>
    <phoneticPr fontId="20"/>
  </si>
  <si>
    <t>増刊　判例から学ぶ民事事実認定</t>
    <phoneticPr fontId="20"/>
  </si>
  <si>
    <t>増刊　新・法律学の争点シリーズ</t>
    <phoneticPr fontId="20"/>
  </si>
  <si>
    <t>増刊　新破産法の基本構造と実務</t>
    <phoneticPr fontId="20"/>
  </si>
  <si>
    <t>増刊　民事訴訟法の改正課題</t>
    <phoneticPr fontId="20"/>
  </si>
  <si>
    <t>増刊　法律学の争点シリーズ
※図書書誌あり</t>
    <rPh sb="15" eb="17">
      <t>トショ</t>
    </rPh>
    <rPh sb="17" eb="19">
      <t>ショシ</t>
    </rPh>
    <phoneticPr fontId="20"/>
  </si>
  <si>
    <t>増刊　法律学の争点シリーズ</t>
  </si>
  <si>
    <t>増刊　労働審判</t>
    <phoneticPr fontId="20"/>
  </si>
  <si>
    <t>増刊　会社法施行5年理論と実務の現状と課題</t>
    <phoneticPr fontId="20"/>
  </si>
  <si>
    <t>シ-70</t>
    <phoneticPr fontId="20"/>
  </si>
  <si>
    <t>シ-70a</t>
    <phoneticPr fontId="20"/>
  </si>
  <si>
    <t xml:space="preserve">自治新聞. 縮刷版　1954-1970 </t>
    <phoneticPr fontId="20"/>
  </si>
  <si>
    <t>自治労. 縮刷版　 1971-1982</t>
    <phoneticPr fontId="20"/>
  </si>
  <si>
    <t>自治労働 縮刷版</t>
    <phoneticPr fontId="20"/>
  </si>
  <si>
    <t>小説新潮</t>
    <phoneticPr fontId="20"/>
  </si>
  <si>
    <t>別冊小説新潮</t>
    <phoneticPr fontId="20"/>
  </si>
  <si>
    <t>シ-100-1</t>
  </si>
  <si>
    <t>全国出版新聞. 縮刷版　1-100</t>
    <phoneticPr fontId="20"/>
  </si>
  <si>
    <t>読書タイムズ. 縮刷版　101-222</t>
    <phoneticPr fontId="20"/>
  </si>
  <si>
    <t>週刊読書人. -- 縮刷版　223-405</t>
    <phoneticPr fontId="20"/>
  </si>
  <si>
    <t>週刊読書人. 合本版　406-</t>
    <phoneticPr fontId="20"/>
  </si>
  <si>
    <t>週刊金曜日．別冊</t>
    <rPh sb="6" eb="8">
      <t>ベッサツ</t>
    </rPh>
    <phoneticPr fontId="20"/>
  </si>
  <si>
    <t>JPNIC news letter</t>
  </si>
  <si>
    <t>ニュースレター</t>
    <phoneticPr fontId="20"/>
  </si>
  <si>
    <t>月刊ロシヤ</t>
  </si>
  <si>
    <t>旬刊蘇聯邦事情</t>
    <phoneticPr fontId="20"/>
  </si>
  <si>
    <t>情報（復刻版）第1-6冊　1939-1942</t>
    <rPh sb="0" eb="2">
      <t>ジョウホウ</t>
    </rPh>
    <rPh sb="3" eb="6">
      <t>フッコクバン</t>
    </rPh>
    <rPh sb="7" eb="8">
      <t>ダイ</t>
    </rPh>
    <rPh sb="11" eb="12">
      <t>サツ</t>
    </rPh>
    <phoneticPr fontId="8"/>
  </si>
  <si>
    <t>情報（復刻版）第7-9冊　1943-1945</t>
    <rPh sb="0" eb="2">
      <t>ジョウホウ</t>
    </rPh>
    <rPh sb="3" eb="6">
      <t>フッコクバン</t>
    </rPh>
    <rPh sb="7" eb="8">
      <t>ダイ</t>
    </rPh>
    <rPh sb="11" eb="12">
      <t>サツ</t>
    </rPh>
    <phoneticPr fontId="8"/>
  </si>
  <si>
    <t>情報　1943</t>
    <rPh sb="0" eb="2">
      <t>ジョウホウ</t>
    </rPh>
    <phoneticPr fontId="8"/>
  </si>
  <si>
    <t>文学の友</t>
  </si>
  <si>
    <t>週刊読書人　※合本版受入後廃棄</t>
    <rPh sb="7" eb="10">
      <t>ガッポンバン</t>
    </rPh>
    <rPh sb="10" eb="12">
      <t>ウケイレ</t>
    </rPh>
    <rPh sb="12" eb="13">
      <t>ゴ</t>
    </rPh>
    <rPh sb="13" eb="15">
      <t>ハイキ</t>
    </rPh>
    <phoneticPr fontId="20"/>
  </si>
  <si>
    <t>新聞協會報　※合冊版受入後廃棄</t>
    <rPh sb="7" eb="9">
      <t>ガッサツ</t>
    </rPh>
    <rPh sb="9" eb="10">
      <t>バン</t>
    </rPh>
    <rPh sb="10" eb="12">
      <t>ウケイレ</t>
    </rPh>
    <rPh sb="12" eb="13">
      <t>アト</t>
    </rPh>
    <rPh sb="13" eb="15">
      <t>ハイキ</t>
    </rPh>
    <phoneticPr fontId="20"/>
  </si>
  <si>
    <t>世界政治資料</t>
    <phoneticPr fontId="20"/>
  </si>
  <si>
    <t>セ-19</t>
    <phoneticPr fontId="20"/>
  </si>
  <si>
    <t>全林野. 縮刷版</t>
    <phoneticPr fontId="20"/>
  </si>
  <si>
    <t>民労連. 縮刷版</t>
  </si>
  <si>
    <t>全労. 縮刷版</t>
  </si>
  <si>
    <t>全労新聞. 縮刷版</t>
  </si>
  <si>
    <t>組合旗. 縮刷版</t>
    <phoneticPr fontId="20"/>
  </si>
  <si>
    <t>ソ連問題研究</t>
  </si>
  <si>
    <t xml:space="preserve">ソ連研究　※「ソ連問題研究」に合冊 </t>
    <phoneticPr fontId="20"/>
  </si>
  <si>
    <t>露西亞月報</t>
  </si>
  <si>
    <t>ソ-13</t>
    <phoneticPr fontId="20"/>
  </si>
  <si>
    <t>ソウェート聯邦事情</t>
  </si>
  <si>
    <t>チ-3-1</t>
    <phoneticPr fontId="20"/>
  </si>
  <si>
    <t>チ-3-2</t>
    <phoneticPr fontId="20"/>
  </si>
  <si>
    <t>チ-3-3</t>
    <phoneticPr fontId="20"/>
  </si>
  <si>
    <t>宣伝技術</t>
  </si>
  <si>
    <t>調査と技術</t>
  </si>
  <si>
    <t>ク-2</t>
    <phoneticPr fontId="20"/>
  </si>
  <si>
    <t>チ-10</t>
  </si>
  <si>
    <t>調査情報　1958-1960</t>
  </si>
  <si>
    <t>KRT調査情報</t>
  </si>
  <si>
    <t>TBS調査情報</t>
  </si>
  <si>
    <t>調査情報　1961-1993</t>
  </si>
  <si>
    <t xml:space="preserve">新・調査情報 </t>
  </si>
  <si>
    <t>レ-3：別冊
マイクロあり</t>
    <rPh sb="4" eb="6">
      <t>ベッサツ</t>
    </rPh>
    <phoneticPr fontId="20"/>
  </si>
  <si>
    <t>中央公論付録
「冷戦から頂上会談へ : 冷戦15年史」</t>
    <phoneticPr fontId="20"/>
  </si>
  <si>
    <t>図書書誌</t>
    <rPh sb="0" eb="2">
      <t>トショ</t>
    </rPh>
    <rPh sb="2" eb="4">
      <t>ショシ</t>
    </rPh>
    <phoneticPr fontId="20"/>
  </si>
  <si>
    <t>圖書新聞. 復刻版</t>
    <phoneticPr fontId="20"/>
  </si>
  <si>
    <t>ト-13</t>
    <phoneticPr fontId="20"/>
  </si>
  <si>
    <t>東京大学社会情報研究所の活動</t>
  </si>
  <si>
    <t>東京大学新聞研究所要覧</t>
    <phoneticPr fontId="20"/>
  </si>
  <si>
    <t>オブザーバー</t>
  </si>
  <si>
    <t>東京オブザーバー</t>
    <phoneticPr fontId="20"/>
  </si>
  <si>
    <t>ト-19</t>
    <phoneticPr fontId="20"/>
  </si>
  <si>
    <t>讀書之友</t>
  </si>
  <si>
    <t>読書世界</t>
  </si>
  <si>
    <t>ト-20</t>
    <phoneticPr fontId="20"/>
  </si>
  <si>
    <t>シ-14</t>
    <phoneticPr fontId="20"/>
  </si>
  <si>
    <t>←</t>
    <phoneticPr fontId="20"/>
  </si>
  <si>
    <t>「雑誌　半期レポート」</t>
    <phoneticPr fontId="20"/>
  </si>
  <si>
    <t>「雑誌　公査レポート」</t>
    <phoneticPr fontId="20"/>
  </si>
  <si>
    <t>「新聞　月別レポート」</t>
    <phoneticPr fontId="20"/>
  </si>
  <si>
    <t>「新聞　公査レポート」</t>
    <rPh sb="1" eb="3">
      <t>シンブン</t>
    </rPh>
    <rPh sb="4" eb="6">
      <t>コウサ</t>
    </rPh>
    <phoneticPr fontId="20"/>
  </si>
  <si>
    <t>「フリーペーパー　半期レポート」</t>
    <phoneticPr fontId="20"/>
  </si>
  <si>
    <t>「フリーペーパー　公査レポート」</t>
    <phoneticPr fontId="20"/>
  </si>
  <si>
    <t>旬刊日販通信</t>
    <phoneticPr fontId="20"/>
  </si>
  <si>
    <t>旬刊日販通信増刊．新刊月報</t>
    <rPh sb="6" eb="8">
      <t>ゾウカン</t>
    </rPh>
    <phoneticPr fontId="20"/>
  </si>
  <si>
    <t>Ronza</t>
    <phoneticPr fontId="53"/>
  </si>
  <si>
    <t>論座</t>
    <phoneticPr fontId="53"/>
  </si>
  <si>
    <t>Readership survey</t>
    <phoneticPr fontId="20"/>
  </si>
  <si>
    <t>リクルートメント</t>
    <phoneticPr fontId="53"/>
  </si>
  <si>
    <t>リクルート</t>
    <phoneticPr fontId="53"/>
  </si>
  <si>
    <t>月刊人材開発</t>
    <phoneticPr fontId="53"/>
  </si>
  <si>
    <t>M7</t>
    <phoneticPr fontId="20"/>
  </si>
  <si>
    <t>月刊放送</t>
    <rPh sb="0" eb="2">
      <t>ゲッカン</t>
    </rPh>
    <rPh sb="2" eb="4">
      <t>ホウソウ</t>
    </rPh>
    <phoneticPr fontId="20"/>
  </si>
  <si>
    <t>月刊朝日放送</t>
    <phoneticPr fontId="53"/>
  </si>
  <si>
    <t>ホ-4</t>
  </si>
  <si>
    <t>ホ-4a</t>
  </si>
  <si>
    <t>ホ-4b</t>
  </si>
  <si>
    <t>ホ-4c</t>
  </si>
  <si>
    <t>ホ-4d</t>
  </si>
  <si>
    <t>ホ-4e</t>
  </si>
  <si>
    <t>放送</t>
    <phoneticPr fontId="53"/>
  </si>
  <si>
    <t>放送調査資料.海外資料etc</t>
    <rPh sb="7" eb="9">
      <t>カイガイ</t>
    </rPh>
    <rPh sb="9" eb="11">
      <t>シリョウ</t>
    </rPh>
    <phoneticPr fontId="53"/>
  </si>
  <si>
    <t>放送研究</t>
    <phoneticPr fontId="20"/>
  </si>
  <si>
    <t>法律時報 増刊号</t>
    <phoneticPr fontId="53"/>
  </si>
  <si>
    <t>放送朝日</t>
    <phoneticPr fontId="53"/>
  </si>
  <si>
    <t>放送メディア研究</t>
    <rPh sb="0" eb="2">
      <t>ホウソウ</t>
    </rPh>
    <rPh sb="6" eb="8">
      <t>ケンキュウ</t>
    </rPh>
    <phoneticPr fontId="18"/>
  </si>
  <si>
    <t>新聞投書概況</t>
    <phoneticPr fontId="53"/>
  </si>
  <si>
    <t>放送世論資料</t>
    <phoneticPr fontId="53"/>
  </si>
  <si>
    <t>放送番組向上協議会月報</t>
    <phoneticPr fontId="53"/>
  </si>
  <si>
    <t>放送番組委員会記録</t>
    <phoneticPr fontId="53"/>
  </si>
  <si>
    <t>フ-6-1</t>
    <phoneticPr fontId="53"/>
  </si>
  <si>
    <t>ブレーン別冊</t>
    <rPh sb="4" eb="6">
      <t>ベッサツ</t>
    </rPh>
    <phoneticPr fontId="53"/>
  </si>
  <si>
    <t>NHK放送研究と調査</t>
  </si>
  <si>
    <t>放送研究と調査</t>
  </si>
  <si>
    <t>文研月報</t>
    <phoneticPr fontId="20"/>
  </si>
  <si>
    <t>web:主要論文のみ
短期保存</t>
    <rPh sb="11" eb="13">
      <t>タンキ</t>
    </rPh>
    <rPh sb="13" eb="15">
      <t>ホゾン</t>
    </rPh>
    <phoneticPr fontId="20"/>
  </si>
  <si>
    <t>日立總連. 縮刷版</t>
    <rPh sb="6" eb="7">
      <t>シュク</t>
    </rPh>
    <rPh sb="7" eb="8">
      <t>サツ</t>
    </rPh>
    <rPh sb="8" eb="9">
      <t>バン</t>
    </rPh>
    <phoneticPr fontId="7"/>
  </si>
  <si>
    <t>労働日立. 縮刷版</t>
  </si>
  <si>
    <t>事件きりぬき帖28</t>
    <phoneticPr fontId="53"/>
  </si>
  <si>
    <t>現代の視点34</t>
    <phoneticPr fontId="53"/>
  </si>
  <si>
    <t>ニ-19-1</t>
  </si>
  <si>
    <t>日本リサーチセンター研究紀要</t>
    <phoneticPr fontId="53"/>
  </si>
  <si>
    <t>消費研究</t>
    <phoneticPr fontId="53"/>
  </si>
  <si>
    <t xml:space="preserve">別冊：日経ブランディング </t>
    <phoneticPr fontId="53"/>
  </si>
  <si>
    <t>新聞発行社レポート. 半年平均部数</t>
  </si>
  <si>
    <t>新聞部数発行社レポート. 月別</t>
  </si>
  <si>
    <t>ニ-24</t>
    <phoneticPr fontId="20"/>
  </si>
  <si>
    <t>ニ-24-1</t>
    <phoneticPr fontId="20"/>
  </si>
  <si>
    <t>新聞部数月別レポート</t>
  </si>
  <si>
    <t>新聞発行社リポート. 月間平均部数</t>
  </si>
  <si>
    <t>新聞発行社レポート. 月間平均部数</t>
  </si>
  <si>
    <t>新聞発行社レポート. 月別</t>
  </si>
  <si>
    <t>ニ-24-4</t>
    <phoneticPr fontId="20"/>
  </si>
  <si>
    <t>ニ-24-4a</t>
    <phoneticPr fontId="20"/>
  </si>
  <si>
    <t>ニ-24-4b</t>
    <phoneticPr fontId="20"/>
  </si>
  <si>
    <t>ニ-24-4c</t>
    <phoneticPr fontId="20"/>
  </si>
  <si>
    <t>ニ-24-2</t>
    <phoneticPr fontId="20"/>
  </si>
  <si>
    <t>ニ-24-3</t>
    <phoneticPr fontId="20"/>
  </si>
  <si>
    <t>新聞部数発行社別レポート</t>
    <phoneticPr fontId="20"/>
  </si>
  <si>
    <t>新聞発行社レポート. 半期</t>
  </si>
  <si>
    <t>ABC report. 新聞. 半期</t>
  </si>
  <si>
    <t>タイトル</t>
    <phoneticPr fontId="20"/>
  </si>
  <si>
    <t>Title</t>
    <phoneticPr fontId="20"/>
  </si>
  <si>
    <t>雑誌発行社レポート</t>
  </si>
  <si>
    <t>雑誌部数発行社レポート・公査レポート</t>
  </si>
  <si>
    <t>雑誌部数発行社レポート</t>
  </si>
  <si>
    <t>雑誌発行社リポート</t>
  </si>
  <si>
    <t>ニ-24-5</t>
    <phoneticPr fontId="20"/>
  </si>
  <si>
    <t>ニ-24-5b</t>
    <phoneticPr fontId="20"/>
  </si>
  <si>
    <t>ニ-24-5c</t>
    <phoneticPr fontId="20"/>
  </si>
  <si>
    <t>ニ-24-5d</t>
    <phoneticPr fontId="20"/>
  </si>
  <si>
    <t>ニ-24-5e</t>
    <phoneticPr fontId="20"/>
  </si>
  <si>
    <t>雑誌部数公査レポート</t>
  </si>
  <si>
    <t>雑誌公査レポート</t>
  </si>
  <si>
    <t>ニ-24-6</t>
    <phoneticPr fontId="20"/>
  </si>
  <si>
    <t>ニ-24-6a</t>
    <phoneticPr fontId="20"/>
  </si>
  <si>
    <t>前誌に合冊</t>
    <rPh sb="0" eb="2">
      <t>ゼンシ</t>
    </rPh>
    <rPh sb="3" eb="5">
      <t>ガッサツ</t>
    </rPh>
    <phoneticPr fontId="20"/>
  </si>
  <si>
    <t>「新聞　半期レポート」</t>
    <phoneticPr fontId="20"/>
  </si>
  <si>
    <t>ニ-24-7</t>
    <phoneticPr fontId="20"/>
  </si>
  <si>
    <t>ニ-24-7d</t>
    <phoneticPr fontId="20"/>
  </si>
  <si>
    <t>新聞部数公査レポート</t>
  </si>
  <si>
    <t>新聞公査リポート</t>
  </si>
  <si>
    <t>新聞公査レポート</t>
  </si>
  <si>
    <t>ニ-24-8</t>
    <phoneticPr fontId="20"/>
  </si>
  <si>
    <t>府県都市の新聞普及率</t>
  </si>
  <si>
    <t>府県市区・新聞部数と普及率</t>
  </si>
  <si>
    <t>新聞発行社リポート. 市区別部数・普及率表</t>
  </si>
  <si>
    <t>新聞発行社レポート. 市区別部数・普及率表</t>
  </si>
  <si>
    <t>新聞発行社レポート. 普及率</t>
  </si>
  <si>
    <t>ABC report. 新聞. 普及率</t>
  </si>
  <si>
    <t>冊子のみ</t>
    <rPh sb="0" eb="2">
      <t>サッシ</t>
    </rPh>
    <phoneticPr fontId="20"/>
  </si>
  <si>
    <t>ニ-24-9</t>
    <phoneticPr fontId="20"/>
  </si>
  <si>
    <t>後誌に合冊</t>
    <rPh sb="0" eb="2">
      <t>コウシ</t>
    </rPh>
    <rPh sb="3" eb="5">
      <t>ガッサツ</t>
    </rPh>
    <phoneticPr fontId="20"/>
  </si>
  <si>
    <t>東京大学社会情報研究所年報</t>
    <phoneticPr fontId="20"/>
  </si>
  <si>
    <t>東京大学社会情報研究所の活動</t>
    <phoneticPr fontId="20"/>
  </si>
  <si>
    <t>東京大学新聞研究所の活動 : 要覧</t>
    <phoneticPr fontId="53"/>
  </si>
  <si>
    <t>東京大学新聞研究所新聞資料センターニュース</t>
    <phoneticPr fontId="20"/>
  </si>
  <si>
    <t>世界政治</t>
    <phoneticPr fontId="20"/>
  </si>
  <si>
    <t>消防防災の科学</t>
    <phoneticPr fontId="20"/>
  </si>
  <si>
    <t>電子版</t>
    <phoneticPr fontId="20"/>
  </si>
  <si>
    <t>シ-147</t>
    <phoneticPr fontId="20"/>
  </si>
  <si>
    <t>シ-56</t>
    <phoneticPr fontId="20"/>
  </si>
  <si>
    <t>自治労新聞. 縮刷版</t>
    <phoneticPr fontId="20"/>
  </si>
  <si>
    <t>シ-17</t>
    <phoneticPr fontId="20"/>
  </si>
  <si>
    <t>シ-46</t>
    <phoneticPr fontId="20"/>
  </si>
  <si>
    <t>国際新聞発行者協会報:Bulletin d'informations</t>
    <phoneticPr fontId="20"/>
  </si>
  <si>
    <t>2013～本誌に合冊</t>
    <rPh sb="5" eb="7">
      <t>ホンシ</t>
    </rPh>
    <phoneticPr fontId="20"/>
  </si>
  <si>
    <t>ニ-24-9a</t>
    <phoneticPr fontId="20"/>
  </si>
  <si>
    <t>ニ-24-9b</t>
    <phoneticPr fontId="20"/>
  </si>
  <si>
    <t>ニ-24-9c</t>
    <phoneticPr fontId="20"/>
  </si>
  <si>
    <t>ニ-24-9d</t>
    <phoneticPr fontId="20"/>
  </si>
  <si>
    <t>ニ-24-9e</t>
    <phoneticPr fontId="20"/>
  </si>
  <si>
    <t>日本記者クラブ会報. 講演記録版</t>
  </si>
  <si>
    <t>日経広告研究所報</t>
    <phoneticPr fontId="20"/>
  </si>
  <si>
    <t>日本マス・コミュニケーション学会会報</t>
    <phoneticPr fontId="20"/>
  </si>
  <si>
    <t>日本新聞学会会報</t>
  </si>
  <si>
    <t>New media</t>
  </si>
  <si>
    <t>ニューメディア = New media</t>
  </si>
  <si>
    <t>New media : monthly business magazine : ニューメディア</t>
  </si>
  <si>
    <t>マ-15</t>
    <phoneticPr fontId="20"/>
  </si>
  <si>
    <t>市・区・郡の新聞部数</t>
  </si>
  <si>
    <t>新聞発行社リポート. 市区郡別部数表</t>
  </si>
  <si>
    <t>新聞発行社レポート. 市区郡別部数表</t>
  </si>
  <si>
    <t>新聞発行社レポート. 市郡別</t>
  </si>
  <si>
    <t>前誌に合冊</t>
    <rPh sb="0" eb="2">
      <t>ゼンシ</t>
    </rPh>
    <rPh sb="3" eb="5">
      <t>ガッサツ</t>
    </rPh>
    <phoneticPr fontId="3"/>
  </si>
  <si>
    <t>市と郡の新聞部数 : 特別資料・市郡別</t>
  </si>
  <si>
    <t>月別・府県の新聞部数</t>
  </si>
  <si>
    <t>ニ-24-10</t>
    <phoneticPr fontId="20"/>
  </si>
  <si>
    <t>ニ-24-11</t>
  </si>
  <si>
    <t>ニ-24-12</t>
  </si>
  <si>
    <t>新聞発行社リポート. 都道府県別部数表</t>
  </si>
  <si>
    <t>新聞発行社レポート. 都道府県別部数表</t>
  </si>
  <si>
    <t>新聞発行社レポート. 月別府県</t>
  </si>
  <si>
    <t>ニ-24-13</t>
  </si>
  <si>
    <t>販売部数比較表</t>
  </si>
  <si>
    <t>新聞発行社リポート. 前月・前年同月比較表</t>
  </si>
  <si>
    <t>新聞発行社レポート. 前月・前年同月比較表</t>
  </si>
  <si>
    <t>新聞発行社レポート. 月別比較表</t>
  </si>
  <si>
    <t>ニ-24-14</t>
    <phoneticPr fontId="20"/>
  </si>
  <si>
    <t>フリーペーパー発行社リポート</t>
  </si>
  <si>
    <t>ニ-24-15</t>
    <phoneticPr fontId="20"/>
  </si>
  <si>
    <t>「新聞　特別資料・月別比較表」</t>
    <phoneticPr fontId="20"/>
  </si>
  <si>
    <t>「新聞　特別資料・月別府県」</t>
    <phoneticPr fontId="20"/>
  </si>
  <si>
    <t>IY:ZC2</t>
    <phoneticPr fontId="20"/>
  </si>
  <si>
    <t>Mil neuf cent</t>
    <phoneticPr fontId="20"/>
  </si>
  <si>
    <t>&lt;BN12004897&gt;参照</t>
    <phoneticPr fontId="20"/>
  </si>
  <si>
    <t>シ-18-1</t>
    <phoneticPr fontId="20"/>
  </si>
  <si>
    <t>ホ-4b</t>
    <phoneticPr fontId="20"/>
  </si>
  <si>
    <t>M6</t>
    <phoneticPr fontId="20"/>
  </si>
  <si>
    <t>E-F:6</t>
    <phoneticPr fontId="20"/>
  </si>
  <si>
    <t>E-F:10</t>
    <phoneticPr fontId="20"/>
  </si>
  <si>
    <t xml:space="preserve">Federal communications law journal </t>
  </si>
  <si>
    <t>Federal communications bar journal</t>
  </si>
  <si>
    <r>
      <rPr>
        <sz val="10"/>
        <color rgb="FF0000FF"/>
        <rFont val="游ゴシック"/>
        <family val="3"/>
        <charset val="128"/>
      </rPr>
      <t>★</t>
    </r>
    <phoneticPr fontId="20"/>
  </si>
  <si>
    <t>Gallup opinion index</t>
  </si>
  <si>
    <t>Gallup report</t>
  </si>
  <si>
    <t>Gazette</t>
  </si>
  <si>
    <t>International communication gazette</t>
    <phoneticPr fontId="20"/>
  </si>
  <si>
    <t>Harper's magazine</t>
  </si>
  <si>
    <t>Harper's</t>
  </si>
  <si>
    <t>Harvard international journal of press/politics</t>
  </si>
  <si>
    <t>International journal of press/politics</t>
  </si>
  <si>
    <t>History and theory. Beiheft, Studies in the philosophy of history</t>
    <phoneticPr fontId="20"/>
  </si>
  <si>
    <t>Journal of abnormal and social psychology</t>
  </si>
  <si>
    <t>Journal of abnormal psychology</t>
  </si>
  <si>
    <t>The Journalism bulletin</t>
  </si>
  <si>
    <t>JQ : journalism quarterly</t>
  </si>
  <si>
    <t>Japan times weekly &amp; trans-pacific</t>
  </si>
  <si>
    <t>https://opac.dl.itc.u-tokyo.ac.jp/opac/opac_details/?lang=0&amp;amode=12&amp;bibid=3000006774</t>
    <phoneticPr fontId="20"/>
  </si>
  <si>
    <t>Japan times weekly</t>
  </si>
  <si>
    <t>Journal of broadcasting</t>
  </si>
  <si>
    <t>Journal of broadcasting &amp; electronic media</t>
  </si>
  <si>
    <t xml:space="preserve">Tolley's communications law </t>
  </si>
  <si>
    <t>E-J:33</t>
    <phoneticPr fontId="20"/>
  </si>
  <si>
    <t>Journal of Socio-Informatics</t>
    <phoneticPr fontId="20"/>
  </si>
  <si>
    <t>Journal of computers in mathematics and science teaching</t>
    <phoneticPr fontId="20"/>
  </si>
  <si>
    <t>Listener and B.B.C. television review</t>
  </si>
  <si>
    <t>Digest</t>
  </si>
  <si>
    <t xml:space="preserve">Literary digest </t>
    <phoneticPr fontId="20"/>
  </si>
  <si>
    <t>New statesman</t>
    <phoneticPr fontId="20"/>
  </si>
  <si>
    <t>E-N:3a</t>
  </si>
  <si>
    <t xml:space="preserve">Newspaper world </t>
  </si>
  <si>
    <t>Newspaper world &amp; advertising review</t>
  </si>
  <si>
    <t>Universities and Left review</t>
  </si>
  <si>
    <t xml:space="preserve">New left review </t>
  </si>
  <si>
    <t>New left review. Second series</t>
  </si>
  <si>
    <t>Nordicom review of Nordic research on media and communication</t>
  </si>
  <si>
    <t>Nordicom review</t>
  </si>
  <si>
    <t>Photography</t>
  </si>
  <si>
    <t>Popular photography</t>
  </si>
  <si>
    <t>E-P:13</t>
    <phoneticPr fontId="20"/>
  </si>
  <si>
    <t>→</t>
  </si>
  <si>
    <t>Public opinion quarterly．Reprint ed</t>
  </si>
  <si>
    <t>Printers' ink</t>
  </si>
  <si>
    <t>Marketing/communications</t>
  </si>
  <si>
    <t>Punch; or, The London charivari</t>
  </si>
  <si>
    <t>P.S. : political science</t>
  </si>
  <si>
    <t>PS, political science &amp; politics</t>
  </si>
  <si>
    <t xml:space="preserve">Quick </t>
    <phoneticPr fontId="20"/>
  </si>
  <si>
    <t>Hollywood quarterly</t>
  </si>
  <si>
    <t>Quarterly of film, radio and television</t>
  </si>
  <si>
    <t>E-S:2-1</t>
    <phoneticPr fontId="53"/>
  </si>
  <si>
    <t>E-S:2-2</t>
  </si>
  <si>
    <t>E-S:2-3</t>
  </si>
  <si>
    <t>E-S:2-4</t>
  </si>
  <si>
    <t>E-S:2a</t>
  </si>
  <si>
    <t>Saturday review</t>
  </si>
  <si>
    <t>Saturday review of education</t>
  </si>
  <si>
    <t>Saturday review of the arts</t>
  </si>
  <si>
    <t>Saturday review of the sciences</t>
  </si>
  <si>
    <t>Saturday review of the society</t>
  </si>
  <si>
    <t>Saturday review world</t>
  </si>
  <si>
    <t>Journal of social forces</t>
  </si>
  <si>
    <t>Social forces</t>
  </si>
  <si>
    <t>Sociological abstracts</t>
  </si>
  <si>
    <t>Speech monographs</t>
  </si>
  <si>
    <t>Communication monographs</t>
  </si>
  <si>
    <t>Studio : an illustrated magazine of fine &amp; applied art</t>
  </si>
  <si>
    <t>Studio international</t>
  </si>
  <si>
    <t>Soviet survey</t>
  </si>
  <si>
    <t>Survey : a journal of Soviet and East European studies</t>
  </si>
  <si>
    <t>Socialist revolution</t>
  </si>
  <si>
    <t>E-T:1</t>
    <phoneticPr fontId="20"/>
  </si>
  <si>
    <t>Time : the weekly news magazine</t>
  </si>
  <si>
    <t>Television age</t>
  </si>
  <si>
    <t>Television/radio age</t>
  </si>
  <si>
    <t>TVC : the business magazine for cable operators</t>
  </si>
  <si>
    <t xml:space="preserve">Cable television business </t>
  </si>
  <si>
    <t>World's press news and advertisers' review</t>
  </si>
  <si>
    <t>Campaign : the newspaper of the communications business</t>
  </si>
  <si>
    <t>M5</t>
    <phoneticPr fontId="20"/>
  </si>
  <si>
    <t>Cahiers internationaux de sociologie</t>
  </si>
  <si>
    <t>Cahiers internationaux de sociologie. Nouvelle série</t>
  </si>
  <si>
    <t>F-P:4</t>
    <phoneticPr fontId="20"/>
  </si>
  <si>
    <t xml:space="preserve">L'echo de la presse et de la publicité </t>
  </si>
  <si>
    <t xml:space="preserve">L'echo de la presse : organe de liaison interprofessionnelle et arts graphiques en général : presse, edition, publicité </t>
    <phoneticPr fontId="20"/>
  </si>
  <si>
    <t>L'Observateur : politique, économique et littéraire</t>
  </si>
  <si>
    <t>Observateur d'aujourd'hui</t>
  </si>
  <si>
    <t>France observateur</t>
  </si>
  <si>
    <t>Le Nouvel observateur</t>
  </si>
  <si>
    <t>Le Nouvel observateur. Obsession</t>
  </si>
  <si>
    <t>F-I:3</t>
  </si>
  <si>
    <t>Paris match</t>
  </si>
  <si>
    <t>Nouveau paris match</t>
  </si>
  <si>
    <t>L'Express
L'Express international</t>
    <phoneticPr fontId="20"/>
  </si>
  <si>
    <t>Médiaspouvoirs. Nouvelle série : politiques, économies et stratégies des médias</t>
  </si>
  <si>
    <t>https://opac.dl.itc.u-tokyo.ac.jp/opac/opac_details/?lang=0&amp;amode=12&amp;bibid=3000009083</t>
  </si>
  <si>
    <t>M5</t>
  </si>
  <si>
    <t>Nouvelle critique. Nouvelle série</t>
    <phoneticPr fontId="20"/>
  </si>
  <si>
    <t>F-V:2</t>
    <phoneticPr fontId="20"/>
  </si>
  <si>
    <t>Vu</t>
    <phoneticPr fontId="20"/>
  </si>
  <si>
    <t>Zeitschrift für Deutschlands Buchdrucker und verwandte Gewerbe</t>
  </si>
  <si>
    <t xml:space="preserve">Sowjetwissenschaft. Gesellschaftswissenschaftliche Beiträge </t>
  </si>
  <si>
    <t>Sowjetwissenschaft. Gesellschaftswissenschaftliche Abteilung</t>
    <phoneticPr fontId="20"/>
  </si>
  <si>
    <t>Neues Forum</t>
  </si>
  <si>
    <t>Forum</t>
  </si>
  <si>
    <t>Forum : österreichische Monatsblätter für kulturelle Freiheit</t>
    <phoneticPr fontId="20"/>
  </si>
  <si>
    <t>Jugend, Film, Fernsehen</t>
  </si>
  <si>
    <t xml:space="preserve">Medien+Erziehung </t>
  </si>
  <si>
    <t>Z.V. und Z.V</t>
  </si>
  <si>
    <t>Der Zeitungs-Verlag : Fachblatt für das gesamte Zeitungswesen</t>
  </si>
  <si>
    <t>Zeitungs-Verlag und Zeitschriften-Verlag : Fachorgan für das gesamte Pressewesen</t>
  </si>
  <si>
    <t>Deutsche Filmkunst</t>
  </si>
  <si>
    <t xml:space="preserve">Filmspiegel </t>
  </si>
  <si>
    <t>F-E:1a</t>
    <phoneticPr fontId="20"/>
  </si>
  <si>
    <t>F-E:1a-S</t>
    <phoneticPr fontId="20"/>
  </si>
  <si>
    <t>3000041339</t>
    <phoneticPr fontId="20"/>
  </si>
  <si>
    <t>L'echo de la presse : l'hebdomadaire des professionnels de la presse</t>
  </si>
  <si>
    <t>Deutsche Zukunft</t>
    <phoneticPr fontId="20"/>
  </si>
  <si>
    <t>Asahi brand research. Osaka</t>
    <phoneticPr fontId="20"/>
  </si>
  <si>
    <t>Asahi brand research. Nagoya</t>
    <phoneticPr fontId="20"/>
  </si>
  <si>
    <t>M7配架</t>
    <rPh sb="2" eb="4">
      <t>ハイカ</t>
    </rPh>
    <phoneticPr fontId="20"/>
  </si>
  <si>
    <t>C-G:1-1</t>
    <phoneticPr fontId="20"/>
  </si>
  <si>
    <r>
      <t>广播</t>
    </r>
    <r>
      <rPr>
        <sz val="11"/>
        <color rgb="FF000000"/>
        <rFont val="FangSong"/>
        <family val="3"/>
        <charset val="134"/>
      </rPr>
      <t>节</t>
    </r>
    <r>
      <rPr>
        <sz val="11"/>
        <color rgb="FF000000"/>
        <rFont val="游ゴシック"/>
        <family val="3"/>
        <charset val="128"/>
        <scheme val="minor"/>
      </rPr>
      <t>目</t>
    </r>
    <r>
      <rPr>
        <sz val="11"/>
        <color rgb="FF000000"/>
        <rFont val="FangSong"/>
        <family val="3"/>
        <charset val="134"/>
      </rPr>
      <t>报</t>
    </r>
    <r>
      <rPr>
        <sz val="11"/>
        <color rgb="FF000000"/>
        <rFont val="游ゴシック"/>
        <family val="3"/>
        <charset val="128"/>
        <scheme val="minor"/>
      </rPr>
      <t>（広播節目報）</t>
    </r>
    <rPh sb="3" eb="4">
      <t>モク</t>
    </rPh>
    <rPh sb="6" eb="7">
      <t>コウ</t>
    </rPh>
    <rPh sb="7" eb="8">
      <t>マ</t>
    </rPh>
    <rPh sb="8" eb="9">
      <t>セツ</t>
    </rPh>
    <rPh sb="9" eb="10">
      <t>モク</t>
    </rPh>
    <rPh sb="10" eb="11">
      <t>ホウ</t>
    </rPh>
    <phoneticPr fontId="7"/>
  </si>
  <si>
    <r>
      <t>广播</t>
    </r>
    <r>
      <rPr>
        <sz val="11"/>
        <color rgb="FF000000"/>
        <rFont val="FangSong"/>
        <family val="3"/>
        <charset val="134"/>
      </rPr>
      <t>节</t>
    </r>
    <r>
      <rPr>
        <sz val="11"/>
        <color rgb="FF000000"/>
        <rFont val="游ゴシック"/>
        <family val="3"/>
        <charset val="128"/>
        <scheme val="minor"/>
      </rPr>
      <t>目</t>
    </r>
    <r>
      <rPr>
        <sz val="11"/>
        <color rgb="FF000000"/>
        <rFont val="FangSong"/>
        <family val="3"/>
        <charset val="134"/>
      </rPr>
      <t>报</t>
    </r>
    <r>
      <rPr>
        <sz val="11"/>
        <color rgb="FF000000"/>
        <rFont val="游ゴシック"/>
        <family val="3"/>
        <charset val="128"/>
        <scheme val="minor"/>
      </rPr>
      <t>（広播節目報） / 北京人民広播</t>
    </r>
    <r>
      <rPr>
        <sz val="11"/>
        <color rgb="FF000000"/>
        <rFont val="游ゴシック"/>
        <family val="3"/>
        <charset val="134"/>
        <scheme val="minor"/>
      </rPr>
      <t>电</t>
    </r>
    <r>
      <rPr>
        <sz val="11"/>
        <color rgb="FF000000"/>
        <rFont val="游ゴシック"/>
        <family val="3"/>
        <charset val="128"/>
        <scheme val="minor"/>
      </rPr>
      <t>台</t>
    </r>
    <rPh sb="3" eb="4">
      <t>モク</t>
    </rPh>
    <rPh sb="6" eb="7">
      <t>コウ</t>
    </rPh>
    <rPh sb="7" eb="8">
      <t>マ</t>
    </rPh>
    <rPh sb="8" eb="9">
      <t>セツ</t>
    </rPh>
    <rPh sb="9" eb="10">
      <t>モク</t>
    </rPh>
    <rPh sb="10" eb="11">
      <t>ホウ</t>
    </rPh>
    <phoneticPr fontId="7"/>
  </si>
  <si>
    <t>ア-15-1</t>
    <phoneticPr fontId="20"/>
  </si>
  <si>
    <t>https://opac.dl.itc.u-tokyo.ac.jp/opac/opac_search/?lang=0&amp;amode=2&amp;appname=Netscape&amp;version=5&amp;cmode=0&amp;kywd=&amp;smode=1&amp;kywd1_exp=%E3%82%A2-15-1%EF%BC%8A&amp;con1_exp=callno&amp;dpmc_exp=null&amp;sort_exp=6&amp;disp_exp=20</t>
    <phoneticPr fontId="20"/>
  </si>
  <si>
    <t>ABC（私製 ）</t>
    <phoneticPr fontId="20"/>
  </si>
  <si>
    <t>BN12004897</t>
    <phoneticPr fontId="20"/>
  </si>
  <si>
    <t xml:space="preserve">アサヒグラフ.別冊 </t>
    <phoneticPr fontId="20"/>
  </si>
  <si>
    <t>ア-3-1</t>
    <phoneticPr fontId="20"/>
  </si>
  <si>
    <t>後誌合冊</t>
    <rPh sb="0" eb="2">
      <t>コウシ</t>
    </rPh>
    <rPh sb="2" eb="4">
      <t>ガッサツ</t>
    </rPh>
    <phoneticPr fontId="20"/>
  </si>
  <si>
    <t>A.D.R.Kyowa ad-review</t>
    <phoneticPr fontId="20"/>
  </si>
  <si>
    <t>ア-3-3</t>
    <phoneticPr fontId="20"/>
  </si>
  <si>
    <t>ア-3-2b</t>
    <phoneticPr fontId="20"/>
  </si>
  <si>
    <t>ア-3-2a</t>
    <phoneticPr fontId="20"/>
  </si>
  <si>
    <t>ア-3-2</t>
    <phoneticPr fontId="20"/>
  </si>
  <si>
    <t>https://opac.dl.itc.u-tokyo.ac.jp/opac/opac_search/?lang=0&amp;amode=2&amp;appname=Netscape&amp;version=5&amp;cmode=0&amp;kywd=&amp;smode=1&amp;kywd1_exp=%E3%82%A2-25-1a*&amp;con1_exp=callno&amp;dpmc_exp%5B%5D=all&amp;sort_exp=6&amp;disp_exp=20</t>
  </si>
  <si>
    <t>エ-10</t>
    <phoneticPr fontId="20"/>
  </si>
  <si>
    <t>NRB report</t>
    <phoneticPr fontId="53"/>
  </si>
  <si>
    <t>　　　「完」休刊・廃刊等により刊行が終了</t>
    <rPh sb="4" eb="5">
      <t>カン</t>
    </rPh>
    <phoneticPr fontId="20"/>
  </si>
  <si>
    <t>　「中止」：当室で購読を中止したもの。他館所蔵の可能性あり</t>
    <rPh sb="2" eb="4">
      <t>チュウシ</t>
    </rPh>
    <rPh sb="6" eb="8">
      <t>トウシツ</t>
    </rPh>
    <rPh sb="9" eb="11">
      <t>コウドク</t>
    </rPh>
    <rPh sb="12" eb="14">
      <t>チュウシ</t>
    </rPh>
    <rPh sb="19" eb="21">
      <t>タカン</t>
    </rPh>
    <rPh sb="21" eb="23">
      <t>ショゾウ</t>
    </rPh>
    <rPh sb="24" eb="27">
      <t>カノウセイ</t>
    </rPh>
    <phoneticPr fontId="20"/>
  </si>
  <si>
    <t>「ソ連動向」→ソ-5「ソ連月報」</t>
    <rPh sb="2" eb="3">
      <t>レン</t>
    </rPh>
    <rPh sb="3" eb="5">
      <t>ドウコウ</t>
    </rPh>
    <rPh sb="12" eb="13">
      <t>レン</t>
    </rPh>
    <rPh sb="13" eb="15">
      <t>ゲッポウ</t>
    </rPh>
    <phoneticPr fontId="20"/>
  </si>
  <si>
    <t>ト-33</t>
  </si>
  <si>
    <t>教員紹介（東京大学大学院情報学環・学際情報学府）</t>
    <rPh sb="0" eb="2">
      <t>キョウイン</t>
    </rPh>
    <rPh sb="2" eb="4">
      <t>ショウカイ</t>
    </rPh>
    <rPh sb="5" eb="7">
      <t>トウキョウ</t>
    </rPh>
    <rPh sb="7" eb="9">
      <t>ダイガク</t>
    </rPh>
    <rPh sb="9" eb="12">
      <t>ダイガクイン</t>
    </rPh>
    <rPh sb="12" eb="14">
      <t>ジョウホウ</t>
    </rPh>
    <rPh sb="14" eb="16">
      <t>ガッカン</t>
    </rPh>
    <rPh sb="17" eb="19">
      <t>ガクサイ</t>
    </rPh>
    <rPh sb="19" eb="21">
      <t>ジョウホウ</t>
    </rPh>
    <rPh sb="21" eb="23">
      <t>ガクフ</t>
    </rPh>
    <phoneticPr fontId="20"/>
  </si>
  <si>
    <t>＋</t>
    <phoneticPr fontId="20"/>
  </si>
  <si>
    <t>2020.4休刊</t>
    <rPh sb="6" eb="8">
      <t>キュウカン</t>
    </rPh>
    <phoneticPr fontId="20"/>
  </si>
  <si>
    <t>2020.5休刊</t>
    <rPh sb="6" eb="8">
      <t>キュウカン</t>
    </rPh>
    <phoneticPr fontId="20"/>
  </si>
  <si>
    <t>電子あり</t>
    <rPh sb="0" eb="2">
      <t>デンシ</t>
    </rPh>
    <phoneticPr fontId="20"/>
  </si>
  <si>
    <t>R-C</t>
    <phoneticPr fontId="20"/>
  </si>
  <si>
    <t xml:space="preserve">Журналист </t>
    <phoneticPr fontId="20"/>
  </si>
  <si>
    <r>
      <t xml:space="preserve">Советская печать : ежемесячный журнал Союза журналистов СССР
 </t>
    </r>
    <r>
      <rPr>
        <sz val="11"/>
        <rFont val="ＭＳ Ｐゴシック"/>
        <family val="2"/>
        <charset val="128"/>
      </rPr>
      <t>→</t>
    </r>
    <r>
      <rPr>
        <sz val="11"/>
        <rFont val="Segoe UI"/>
        <family val="2"/>
        <charset val="204"/>
      </rPr>
      <t xml:space="preserve">Журналист </t>
    </r>
    <phoneticPr fontId="20"/>
  </si>
  <si>
    <t>+</t>
    <phoneticPr fontId="20"/>
  </si>
  <si>
    <t>エ-15a</t>
    <phoneticPr fontId="20"/>
  </si>
  <si>
    <t>はつらつ</t>
    <phoneticPr fontId="20"/>
  </si>
  <si>
    <t>エ-15b</t>
    <phoneticPr fontId="20"/>
  </si>
  <si>
    <t>編集局報</t>
    <rPh sb="0" eb="2">
      <t>ヘンシュウ</t>
    </rPh>
    <rPh sb="2" eb="4">
      <t>キョクホウ</t>
    </rPh>
    <phoneticPr fontId="20"/>
  </si>
  <si>
    <t>ケ-41</t>
    <phoneticPr fontId="20"/>
  </si>
  <si>
    <t>研修季報</t>
    <rPh sb="0" eb="2">
      <t>ケンシュウ</t>
    </rPh>
    <rPh sb="2" eb="4">
      <t>キホウ</t>
    </rPh>
    <phoneticPr fontId="20"/>
  </si>
  <si>
    <t>ト-34</t>
    <phoneticPr fontId="20"/>
  </si>
  <si>
    <t>道頓堀</t>
    <phoneticPr fontId="20"/>
  </si>
  <si>
    <t>チ-10b</t>
    <phoneticPr fontId="20"/>
  </si>
  <si>
    <t>チ-10a</t>
    <phoneticPr fontId="20"/>
  </si>
  <si>
    <t>ケ-18a</t>
    <phoneticPr fontId="20"/>
  </si>
  <si>
    <t>2021.3休刊</t>
    <rPh sb="6" eb="8">
      <t>キュウカン</t>
    </rPh>
    <phoneticPr fontId="20"/>
  </si>
  <si>
    <t>NHK放送文化研究所HPで公開</t>
  </si>
  <si>
    <t>2013以降刊行なし</t>
    <rPh sb="4" eb="6">
      <t>イコウ</t>
    </rPh>
    <rPh sb="6" eb="8">
      <t>カンコウ</t>
    </rPh>
    <phoneticPr fontId="20"/>
  </si>
  <si>
    <r>
      <t>Sonderheft</t>
    </r>
    <r>
      <rPr>
        <sz val="10"/>
        <rFont val="メイリオ"/>
        <family val="3"/>
        <charset val="128"/>
      </rPr>
      <t>あり</t>
    </r>
    <phoneticPr fontId="20"/>
  </si>
  <si>
    <r>
      <t>2020.5</t>
    </r>
    <r>
      <rPr>
        <sz val="10"/>
        <rFont val="メイリオ"/>
        <family val="3"/>
        <charset val="128"/>
      </rPr>
      <t>冊子廃刊</t>
    </r>
    <r>
      <rPr>
        <sz val="10"/>
        <rFont val="Segoe UI"/>
        <family val="2"/>
      </rPr>
      <t xml:space="preserve">
</t>
    </r>
    <r>
      <rPr>
        <sz val="10"/>
        <rFont val="メイリオ"/>
        <family val="3"/>
        <charset val="128"/>
      </rPr>
      <t>発行形態未定</t>
    </r>
    <rPh sb="6" eb="8">
      <t>サッシ</t>
    </rPh>
    <rPh sb="8" eb="10">
      <t>ハイカン</t>
    </rPh>
    <rPh sb="11" eb="13">
      <t>ハッコウ</t>
    </rPh>
    <rPh sb="13" eb="15">
      <t>ケイタイ</t>
    </rPh>
    <rPh sb="15" eb="17">
      <t>ミテイ</t>
    </rPh>
    <phoneticPr fontId="20"/>
  </si>
  <si>
    <t>創:80</t>
    <rPh sb="0" eb="1">
      <t>ハジメ</t>
    </rPh>
    <phoneticPr fontId="20"/>
  </si>
  <si>
    <t>中止</t>
    <rPh sb="0" eb="2">
      <t>チュウシ</t>
    </rPh>
    <phoneticPr fontId="20"/>
  </si>
  <si>
    <t>2019.3休刊</t>
    <rPh sb="6" eb="8">
      <t>キュウカン</t>
    </rPh>
    <phoneticPr fontId="20"/>
  </si>
  <si>
    <t>フ-16</t>
    <phoneticPr fontId="20"/>
  </si>
  <si>
    <t>Web上公開</t>
    <rPh sb="3" eb="4">
      <t>ジョウ</t>
    </rPh>
    <rPh sb="4" eb="6">
      <t>コウカイ</t>
    </rPh>
    <phoneticPr fontId="20"/>
  </si>
  <si>
    <t>E-P:4a
E-P:4</t>
    <phoneticPr fontId="20"/>
  </si>
  <si>
    <r>
      <rPr>
        <sz val="10"/>
        <color rgb="FF0000FF"/>
        <rFont val="游ゴシック"/>
        <family val="3"/>
        <charset val="128"/>
      </rPr>
      <t>★</t>
    </r>
    <r>
      <rPr>
        <sz val="10"/>
        <color rgb="FF0000FF"/>
        <rFont val="Segoe UI"/>
        <family val="2"/>
      </rPr>
      <t xml:space="preserve"> </t>
    </r>
  </si>
  <si>
    <r>
      <t>E-B:7</t>
    </r>
    <r>
      <rPr>
        <sz val="9"/>
        <rFont val="メイリオ"/>
        <family val="3"/>
        <charset val="128"/>
      </rPr>
      <t>と合冊</t>
    </r>
    <phoneticPr fontId="20"/>
  </si>
  <si>
    <t>2020.6休刊,バックナンバーはWebで無料公開</t>
    <rPh sb="6" eb="8">
      <t>キュウカン</t>
    </rPh>
    <rPh sb="21" eb="23">
      <t>ムリョウ</t>
    </rPh>
    <rPh sb="23" eb="25">
      <t>コウカイ</t>
    </rPh>
    <phoneticPr fontId="20"/>
  </si>
  <si>
    <t>シ-32b</t>
    <phoneticPr fontId="20"/>
  </si>
  <si>
    <t>中国語の場合はピンインに基づく</t>
    <rPh sb="0" eb="3">
      <t>チュウゴクゴ</t>
    </rPh>
    <rPh sb="4" eb="6">
      <t>バアイ</t>
    </rPh>
    <rPh sb="12" eb="13">
      <t>モト</t>
    </rPh>
    <phoneticPr fontId="20"/>
  </si>
  <si>
    <t>C-B:1</t>
    <phoneticPr fontId="20"/>
  </si>
  <si>
    <r>
      <rPr>
        <sz val="10"/>
        <color rgb="FF0000FF"/>
        <rFont val="ＭＳ Ｐゴシック"/>
        <family val="2"/>
        <charset val="128"/>
      </rPr>
      <t>報學季刊</t>
    </r>
    <rPh sb="0" eb="1">
      <t>ホウ</t>
    </rPh>
    <rPh sb="1" eb="2">
      <t>ガク</t>
    </rPh>
    <rPh sb="2" eb="4">
      <t>キカン</t>
    </rPh>
    <phoneticPr fontId="20"/>
  </si>
  <si>
    <t>2022春号をもって休刊</t>
    <rPh sb="4" eb="5">
      <t>ハル</t>
    </rPh>
    <rPh sb="5" eb="6">
      <t>ゴウ</t>
    </rPh>
    <rPh sb="10" eb="12">
      <t>キュウカン</t>
    </rPh>
    <phoneticPr fontId="20"/>
  </si>
  <si>
    <t>朝日新聞クロスサーチ</t>
    <rPh sb="0" eb="2">
      <t>アサヒ</t>
    </rPh>
    <rPh sb="2" eb="4">
      <t>シンブン</t>
    </rPh>
    <phoneticPr fontId="20"/>
  </si>
  <si>
    <r>
      <rPr>
        <sz val="10"/>
        <color rgb="FF0000FF"/>
        <rFont val="メイリオ"/>
        <family val="3"/>
        <charset val="128"/>
      </rPr>
      <t>週刊読売</t>
    </r>
    <rPh sb="0" eb="4">
      <t>シュウカンヨミウリ</t>
    </rPh>
    <phoneticPr fontId="20"/>
  </si>
  <si>
    <r>
      <rPr>
        <sz val="10"/>
        <color rgb="FF0000FF"/>
        <rFont val="メイリオ"/>
        <family val="3"/>
        <charset val="128"/>
      </rPr>
      <t>週刊朝日　別冊</t>
    </r>
    <rPh sb="0" eb="4">
      <t>シュウカンアサヒ</t>
    </rPh>
    <rPh sb="5" eb="7">
      <t>ベッサツ</t>
    </rPh>
    <phoneticPr fontId="20"/>
  </si>
  <si>
    <t>冊子体廃刊</t>
    <rPh sb="0" eb="3">
      <t>サッシタイ</t>
    </rPh>
    <rPh sb="3" eb="5">
      <t>ハイカン</t>
    </rPh>
    <phoneticPr fontId="20"/>
  </si>
  <si>
    <r>
      <rPr>
        <sz val="10"/>
        <color rgb="FF0000FF"/>
        <rFont val="ＭＳ Ｐゴシック"/>
        <family val="3"/>
        <charset val="128"/>
      </rPr>
      <t>★</t>
    </r>
    <phoneticPr fontId="20"/>
  </si>
  <si>
    <r>
      <rPr>
        <sz val="10"/>
        <color rgb="FF0000FF"/>
        <rFont val="メイリオ"/>
        <family val="3"/>
        <charset val="128"/>
      </rPr>
      <t>小説</t>
    </r>
    <r>
      <rPr>
        <sz val="10"/>
        <color rgb="FF0000FF"/>
        <rFont val="Segoe UI"/>
        <family val="2"/>
      </rPr>
      <t>tripper</t>
    </r>
    <rPh sb="0" eb="2">
      <t>ショウセツ</t>
    </rPh>
    <phoneticPr fontId="20"/>
  </si>
  <si>
    <t>シ-150</t>
    <phoneticPr fontId="20"/>
  </si>
  <si>
    <t>週刊朝日別冊「シ-8-1」より</t>
    <rPh sb="0" eb="2">
      <t>シュウカン</t>
    </rPh>
    <rPh sb="2" eb="4">
      <t>アサヒ</t>
    </rPh>
    <rPh sb="4" eb="6">
      <t>ベッサツ</t>
    </rPh>
    <phoneticPr fontId="20"/>
  </si>
  <si>
    <t>Советская музыка</t>
    <phoneticPr fontId="20"/>
  </si>
  <si>
    <t>Эфир</t>
    <phoneticPr fontId="20"/>
  </si>
  <si>
    <r>
      <t xml:space="preserve">Телевидение и радиовещание
</t>
    </r>
    <r>
      <rPr>
        <sz val="11"/>
        <rFont val="Segoe UI Symbol"/>
        <family val="2"/>
      </rPr>
      <t>➡</t>
    </r>
    <r>
      <rPr>
        <sz val="11"/>
        <rFont val="Segoe UI"/>
        <family val="2"/>
      </rPr>
      <t>Эфир</t>
    </r>
    <phoneticPr fontId="20"/>
  </si>
  <si>
    <t>R-T</t>
    <phoneticPr fontId="20"/>
  </si>
  <si>
    <t xml:space="preserve">Центральное телевидение </t>
  </si>
  <si>
    <t>●継続：「+」表示があるものは、現在継続して冊子を受け入れている雑誌です</t>
    <rPh sb="1" eb="3">
      <t>ケイゾク</t>
    </rPh>
    <rPh sb="7" eb="9">
      <t>ヒョウジ</t>
    </rPh>
    <rPh sb="16" eb="18">
      <t>ゲンザイ</t>
    </rPh>
    <rPh sb="18" eb="20">
      <t>ケイゾク</t>
    </rPh>
    <rPh sb="22" eb="24">
      <t>サッシ</t>
    </rPh>
    <rPh sb="25" eb="26">
      <t>ウ</t>
    </rPh>
    <rPh sb="27" eb="28">
      <t>ハイ</t>
    </rPh>
    <rPh sb="32" eb="34">
      <t>ザッシ</t>
    </rPh>
    <phoneticPr fontId="20"/>
  </si>
  <si>
    <t>1a</t>
    <phoneticPr fontId="20"/>
  </si>
  <si>
    <t>6a</t>
    <phoneticPr fontId="20"/>
  </si>
  <si>
    <t>6b</t>
    <phoneticPr fontId="20"/>
  </si>
  <si>
    <t>6c</t>
    <phoneticPr fontId="20"/>
  </si>
  <si>
    <t>6d</t>
    <phoneticPr fontId="20"/>
  </si>
  <si>
    <t>8a</t>
    <phoneticPr fontId="20"/>
  </si>
  <si>
    <t>9a</t>
    <phoneticPr fontId="20"/>
  </si>
  <si>
    <t>配架場所は7F和雑誌の最後。</t>
    <rPh sb="0" eb="2">
      <t>ハイカ</t>
    </rPh>
    <rPh sb="2" eb="4">
      <t>バショ</t>
    </rPh>
    <rPh sb="7" eb="8">
      <t>ワ</t>
    </rPh>
    <rPh sb="8" eb="10">
      <t>ザッシ</t>
    </rPh>
    <rPh sb="11" eb="13">
      <t>サイゴ</t>
    </rPh>
    <phoneticPr fontId="20"/>
  </si>
  <si>
    <t>Web</t>
    <phoneticPr fontId="20"/>
  </si>
  <si>
    <r>
      <rPr>
        <sz val="10"/>
        <color rgb="FF0000FF"/>
        <rFont val="ＭＳ Ｐゴシック"/>
        <family val="2"/>
        <charset val="128"/>
      </rPr>
      <t>★</t>
    </r>
    <phoneticPr fontId="20"/>
  </si>
  <si>
    <t>G-Z:6a</t>
    <phoneticPr fontId="20"/>
  </si>
  <si>
    <r>
      <rPr>
        <sz val="10"/>
        <color rgb="FF0000FF"/>
        <rFont val="メイリオ"/>
        <family val="3"/>
        <charset val="128"/>
      </rPr>
      <t>★</t>
    </r>
    <phoneticPr fontId="20"/>
  </si>
  <si>
    <t>1923-1956は朝日新聞
クロスサーチで利用可</t>
    <rPh sb="10" eb="14">
      <t>アサヒシンブン</t>
    </rPh>
    <rPh sb="22" eb="24">
      <t>リヨウ</t>
    </rPh>
    <rPh sb="24" eb="25">
      <t>カ</t>
    </rPh>
    <phoneticPr fontId="20"/>
  </si>
  <si>
    <t>F-M:1a</t>
    <phoneticPr fontId="20"/>
  </si>
  <si>
    <t>Nouvelle critique</t>
    <phoneticPr fontId="20"/>
  </si>
  <si>
    <t>稲葉文庫</t>
    <rPh sb="0" eb="2">
      <t>イナバ</t>
    </rPh>
    <rPh sb="2" eb="4">
      <t>ブンコ</t>
    </rPh>
    <phoneticPr fontId="20"/>
  </si>
  <si>
    <t>IY</t>
    <phoneticPr fontId="20"/>
  </si>
  <si>
    <r>
      <rPr>
        <sz val="11"/>
        <color rgb="FF0000FF"/>
        <rFont val="Segoe UI Symbol"/>
        <family val="2"/>
      </rPr>
      <t>★</t>
    </r>
    <phoneticPr fontId="20"/>
  </si>
  <si>
    <r>
      <rPr>
        <sz val="11"/>
        <color rgb="FF0000FF"/>
        <rFont val="ＭＳ Ｐゴシック"/>
        <family val="2"/>
        <charset val="128"/>
      </rPr>
      <t>★</t>
    </r>
    <phoneticPr fontId="20"/>
  </si>
  <si>
    <t>ア-15-2</t>
  </si>
  <si>
    <r>
      <t xml:space="preserve">ABC : </t>
    </r>
    <r>
      <rPr>
        <sz val="10"/>
        <color rgb="FF0000FF"/>
        <rFont val="ＭＳ Ｐゴシック"/>
        <family val="3"/>
        <charset val="128"/>
      </rPr>
      <t>第</t>
    </r>
    <r>
      <rPr>
        <sz val="10"/>
        <color rgb="FF0000FF"/>
        <rFont val="Segoe UI"/>
        <family val="2"/>
      </rPr>
      <t>101-150</t>
    </r>
    <r>
      <rPr>
        <sz val="10"/>
        <color rgb="FF0000FF"/>
        <rFont val="ＭＳ Ｐゴシック"/>
        <family val="3"/>
        <charset val="128"/>
      </rPr>
      <t>号</t>
    </r>
  </si>
  <si>
    <t>G</t>
    <phoneticPr fontId="20"/>
  </si>
  <si>
    <t xml:space="preserve">Journal of memory and language </t>
  </si>
  <si>
    <t xml:space="preserve">Journal of verbal learning and verbal behavior </t>
  </si>
  <si>
    <t>E-L:3b</t>
    <phoneticPr fontId="20"/>
  </si>
  <si>
    <r>
      <rPr>
        <sz val="12"/>
        <color rgb="FF0000FF"/>
        <rFont val="Segoe UI Symbol"/>
        <family val="3"/>
      </rPr>
      <t>★</t>
    </r>
    <r>
      <rPr>
        <sz val="12"/>
        <color rgb="FF0000FF"/>
        <rFont val="Segoe UI"/>
        <family val="2"/>
      </rPr>
      <t xml:space="preserve"> </t>
    </r>
    <phoneticPr fontId="20"/>
  </si>
  <si>
    <r>
      <rPr>
        <sz val="8"/>
        <rFont val="メイリオ"/>
        <family val="3"/>
        <charset val="128"/>
      </rPr>
      <t>吸収前誌</t>
    </r>
    <r>
      <rPr>
        <sz val="8"/>
        <rFont val="Segoe UI"/>
        <family val="2"/>
      </rPr>
      <t>:Literary digest</t>
    </r>
    <phoneticPr fontId="20"/>
  </si>
  <si>
    <t>ア-34-1</t>
    <phoneticPr fontId="20"/>
  </si>
  <si>
    <t>ワ-5</t>
  </si>
  <si>
    <t>ワ-6</t>
  </si>
  <si>
    <t>ワ-7</t>
  </si>
  <si>
    <t>world new media reports</t>
    <phoneticPr fontId="20"/>
  </si>
  <si>
    <r>
      <rPr>
        <sz val="10"/>
        <color rgb="FF0000FF"/>
        <rFont val="メイリオ"/>
        <family val="3"/>
        <charset val="128"/>
      </rPr>
      <t>メディア研究</t>
    </r>
    <rPh sb="4" eb="6">
      <t>ケンキュウ</t>
    </rPh>
    <phoneticPr fontId="20"/>
  </si>
  <si>
    <t>2021.1/2合併号をもって休刊</t>
  </si>
  <si>
    <t>2023年3月号をもって休刊</t>
  </si>
  <si>
    <t>2023.6休刊, バックナンバーは朝日新聞クロスサーチで利用可</t>
    <rPh sb="6" eb="8">
      <t>キュウカン</t>
    </rPh>
    <rPh sb="18" eb="20">
      <t>アサヒ</t>
    </rPh>
    <rPh sb="20" eb="22">
      <t>シンブン</t>
    </rPh>
    <rPh sb="29" eb="31">
      <t>リヨウ</t>
    </rPh>
    <rPh sb="31" eb="32">
      <t>カ</t>
    </rPh>
    <phoneticPr fontId="20"/>
  </si>
  <si>
    <r>
      <rPr>
        <sz val="10"/>
        <color rgb="FF0000FF"/>
        <rFont val="メイリオ"/>
        <family val="3"/>
        <charset val="128"/>
      </rPr>
      <t>テレビドラマ</t>
    </r>
    <phoneticPr fontId="20"/>
  </si>
  <si>
    <r>
      <rPr>
        <sz val="10"/>
        <color rgb="FF0000FF"/>
        <rFont val="メイリオ"/>
        <family val="3"/>
        <charset val="128"/>
      </rPr>
      <t>電通報</t>
    </r>
    <rPh sb="0" eb="2">
      <t>デンツウ</t>
    </rPh>
    <rPh sb="2" eb="3">
      <t>ホウ</t>
    </rPh>
    <phoneticPr fontId="20"/>
  </si>
  <si>
    <r>
      <rPr>
        <sz val="10"/>
        <color rgb="FF0000FF"/>
        <rFont val="メイリオ"/>
        <family val="3"/>
        <charset val="128"/>
      </rPr>
      <t>テアトロ</t>
    </r>
    <phoneticPr fontId="20"/>
  </si>
  <si>
    <t>ABC : 新聞雑誌発行部數の公開</t>
  </si>
  <si>
    <r>
      <rPr>
        <sz val="10"/>
        <color rgb="FF0000FF"/>
        <rFont val="メイリオ"/>
        <family val="3"/>
        <charset val="128"/>
      </rPr>
      <t>情報通信ジャーナル</t>
    </r>
    <rPh sb="0" eb="2">
      <t>ジョウホウ</t>
    </rPh>
    <rPh sb="2" eb="4">
      <t>ツウシン</t>
    </rPh>
    <phoneticPr fontId="20"/>
  </si>
  <si>
    <r>
      <t xml:space="preserve">This is </t>
    </r>
    <r>
      <rPr>
        <sz val="10"/>
        <color rgb="FF0000FF"/>
        <rFont val="メイリオ"/>
        <family val="3"/>
        <charset val="128"/>
      </rPr>
      <t>読売</t>
    </r>
    <rPh sb="8" eb="10">
      <t>ヨミウリ</t>
    </rPh>
    <phoneticPr fontId="20"/>
  </si>
  <si>
    <r>
      <rPr>
        <sz val="10"/>
        <color rgb="FF0000FF"/>
        <rFont val="メイリオ"/>
        <family val="3"/>
        <charset val="128"/>
      </rPr>
      <t>電通統計月報</t>
    </r>
    <r>
      <rPr>
        <sz val="10"/>
        <color rgb="FF0000FF"/>
        <rFont val="Segoe UI"/>
        <family val="2"/>
      </rPr>
      <t xml:space="preserve">. </t>
    </r>
    <r>
      <rPr>
        <sz val="10"/>
        <color rgb="FF0000FF"/>
        <rFont val="メイリオ"/>
        <family val="3"/>
        <charset val="128"/>
      </rPr>
      <t>雜誌広告</t>
    </r>
    <phoneticPr fontId="20"/>
  </si>
  <si>
    <t>Days Japan</t>
    <phoneticPr fontId="20"/>
  </si>
  <si>
    <r>
      <rPr>
        <sz val="10"/>
        <color rgb="FF0000FF"/>
        <rFont val="メイリオ"/>
        <family val="3"/>
        <charset val="128"/>
      </rPr>
      <t>日刊電波新聞</t>
    </r>
    <rPh sb="0" eb="2">
      <t>ニッカン</t>
    </rPh>
    <rPh sb="2" eb="4">
      <t>デンパ</t>
    </rPh>
    <rPh sb="4" eb="6">
      <t>シンブン</t>
    </rPh>
    <phoneticPr fontId="20"/>
  </si>
  <si>
    <r>
      <rPr>
        <sz val="10"/>
        <color rgb="FF0000FF"/>
        <rFont val="メイリオ"/>
        <family val="3"/>
        <charset val="128"/>
      </rPr>
      <t>展望</t>
    </r>
    <rPh sb="0" eb="2">
      <t>テンボウ</t>
    </rPh>
    <phoneticPr fontId="20"/>
  </si>
  <si>
    <r>
      <rPr>
        <sz val="10"/>
        <color rgb="FF0000FF"/>
        <rFont val="メイリオ"/>
        <family val="3"/>
        <charset val="128"/>
      </rPr>
      <t>帝国画報</t>
    </r>
    <rPh sb="0" eb="2">
      <t>テイコク</t>
    </rPh>
    <rPh sb="2" eb="3">
      <t>ガ</t>
    </rPh>
    <rPh sb="3" eb="4">
      <t>ホウ</t>
    </rPh>
    <phoneticPr fontId="20"/>
  </si>
  <si>
    <r>
      <rPr>
        <sz val="10"/>
        <color rgb="FF0000FF"/>
        <rFont val="メイリオ"/>
        <family val="3"/>
        <charset val="128"/>
      </rPr>
      <t>テレビジョン</t>
    </r>
    <r>
      <rPr>
        <sz val="10"/>
        <color rgb="FF0000FF"/>
        <rFont val="Segoe UI"/>
        <family val="2"/>
      </rPr>
      <t>age</t>
    </r>
    <phoneticPr fontId="20"/>
  </si>
  <si>
    <r>
      <rPr>
        <sz val="10"/>
        <color rgb="FF0000FF"/>
        <rFont val="メイリオ"/>
        <family val="3"/>
        <charset val="128"/>
      </rPr>
      <t>電気通信</t>
    </r>
    <phoneticPr fontId="20"/>
  </si>
  <si>
    <r>
      <rPr>
        <sz val="10"/>
        <color rgb="FF0000FF"/>
        <rFont val="メイリオ"/>
        <family val="3"/>
        <charset val="128"/>
      </rPr>
      <t>電波タイムズ</t>
    </r>
    <rPh sb="0" eb="2">
      <t>デンパ</t>
    </rPh>
    <phoneticPr fontId="20"/>
  </si>
  <si>
    <r>
      <rPr>
        <sz val="10"/>
        <color rgb="FF0000FF"/>
        <rFont val="メイリオ"/>
        <family val="3"/>
        <charset val="128"/>
      </rPr>
      <t>デジタルアーカイブ</t>
    </r>
    <phoneticPr fontId="20"/>
  </si>
  <si>
    <r>
      <rPr>
        <sz val="10"/>
        <color rgb="FF0000FF"/>
        <rFont val="メイリオ"/>
        <family val="3"/>
        <charset val="128"/>
      </rPr>
      <t>デジタルゲーム学研究</t>
    </r>
    <rPh sb="7" eb="8">
      <t>ガク</t>
    </rPh>
    <rPh sb="8" eb="10">
      <t>ケンキュウ</t>
    </rPh>
    <phoneticPr fontId="20"/>
  </si>
  <si>
    <t>J-stage利用可</t>
    <rPh sb="7" eb="9">
      <t>リヨウ</t>
    </rPh>
    <rPh sb="9" eb="10">
      <t>カ</t>
    </rPh>
    <phoneticPr fontId="20"/>
  </si>
  <si>
    <t>デザイン</t>
    <phoneticPr fontId="20"/>
  </si>
  <si>
    <r>
      <rPr>
        <sz val="10"/>
        <color rgb="FF0000FF"/>
        <rFont val="メイリオ"/>
        <family val="3"/>
        <charset val="128"/>
      </rPr>
      <t>電通統計月報</t>
    </r>
    <r>
      <rPr>
        <sz val="10"/>
        <color rgb="FF0000FF"/>
        <rFont val="Segoe UI"/>
        <family val="2"/>
      </rPr>
      <t xml:space="preserve">. </t>
    </r>
    <r>
      <rPr>
        <sz val="10"/>
        <color rgb="FF0000FF"/>
        <rFont val="メイリオ"/>
        <family val="3"/>
        <charset val="128"/>
      </rPr>
      <t>新聞広告</t>
    </r>
    <rPh sb="8" eb="10">
      <t>シンブン</t>
    </rPh>
    <rPh sb="10" eb="12">
      <t>コウコク</t>
    </rPh>
    <phoneticPr fontId="20"/>
  </si>
  <si>
    <r>
      <rPr>
        <sz val="10"/>
        <color rgb="FF0000FF"/>
        <rFont val="メイリオ"/>
        <family val="3"/>
        <charset val="128"/>
      </rPr>
      <t>週刊　</t>
    </r>
    <r>
      <rPr>
        <sz val="10"/>
        <color rgb="FF0000FF"/>
        <rFont val="Segoe UI"/>
        <family val="2"/>
      </rPr>
      <t>TV</t>
    </r>
    <r>
      <rPr>
        <sz val="10"/>
        <color rgb="FF0000FF"/>
        <rFont val="メイリオ"/>
        <family val="3"/>
        <charset val="128"/>
      </rPr>
      <t>ガイド</t>
    </r>
    <rPh sb="0" eb="2">
      <t>シュウカン</t>
    </rPh>
    <phoneticPr fontId="20"/>
  </si>
  <si>
    <r>
      <rPr>
        <sz val="10"/>
        <color rgb="FF0000FF"/>
        <rFont val="メイリオ"/>
        <family val="3"/>
        <charset val="128"/>
      </rPr>
      <t>季刊　テレビ研究</t>
    </r>
    <rPh sb="0" eb="2">
      <t>キカン</t>
    </rPh>
    <rPh sb="6" eb="8">
      <t>ケンキュウ</t>
    </rPh>
    <phoneticPr fontId="20"/>
  </si>
  <si>
    <r>
      <rPr>
        <sz val="10"/>
        <color rgb="FF0000FF"/>
        <rFont val="メイリオ"/>
        <family val="3"/>
        <charset val="128"/>
      </rPr>
      <t>電波時報</t>
    </r>
    <rPh sb="0" eb="2">
      <t>デンパ</t>
    </rPh>
    <rPh sb="2" eb="4">
      <t>ジホウ</t>
    </rPh>
    <phoneticPr fontId="20"/>
  </si>
  <si>
    <r>
      <rPr>
        <sz val="10"/>
        <color rgb="FF0000FF"/>
        <rFont val="メイリオ"/>
        <family val="3"/>
        <charset val="128"/>
      </rPr>
      <t>電気通信時報</t>
    </r>
    <rPh sb="0" eb="2">
      <t>デンキ</t>
    </rPh>
    <rPh sb="2" eb="4">
      <t>ツウシン</t>
    </rPh>
    <rPh sb="4" eb="6">
      <t>ジホウ</t>
    </rPh>
    <phoneticPr fontId="20"/>
  </si>
  <si>
    <t>E-J:1,
E-J:12</t>
    <phoneticPr fontId="20"/>
  </si>
  <si>
    <t>51(3)~Open Access</t>
    <phoneticPr fontId="20"/>
  </si>
  <si>
    <t>法律時報　増刊号</t>
    <rPh sb="0" eb="2">
      <t>ホウリツ</t>
    </rPh>
    <rPh sb="2" eb="4">
      <t>ジホウ</t>
    </rPh>
    <rPh sb="5" eb="8">
      <t>ゾウカンゴウ</t>
    </rPh>
    <phoneticPr fontId="20"/>
  </si>
  <si>
    <t>臨時増刊「判例回顧と展望」 は本誌と合冊製本</t>
    <phoneticPr fontId="20"/>
  </si>
  <si>
    <t>NDLﾃﾞｼﾞﾀﾙｺﾚｸｼｮﾝ利用</t>
    <rPh sb="15" eb="17">
      <t>リヨウ</t>
    </rPh>
    <phoneticPr fontId="20"/>
  </si>
  <si>
    <t>ケ-23</t>
    <phoneticPr fontId="20"/>
  </si>
  <si>
    <r>
      <rPr>
        <sz val="10"/>
        <color rgb="FF0000FF"/>
        <rFont val="メイリオ"/>
        <family val="3"/>
        <charset val="128"/>
      </rPr>
      <t>放送倫理情報</t>
    </r>
    <rPh sb="0" eb="2">
      <t>ホウソウ</t>
    </rPh>
    <rPh sb="2" eb="4">
      <t>リンリ</t>
    </rPh>
    <rPh sb="4" eb="6">
      <t>ジョウホウ</t>
    </rPh>
    <phoneticPr fontId="20"/>
  </si>
  <si>
    <t>シ-138</t>
    <phoneticPr fontId="20"/>
  </si>
  <si>
    <t>シ-145</t>
    <phoneticPr fontId="20"/>
  </si>
  <si>
    <r>
      <rPr>
        <sz val="10"/>
        <color rgb="FF0000FF"/>
        <rFont val="メイリオ"/>
        <family val="3"/>
        <charset val="128"/>
      </rPr>
      <t>情報通信政策研究</t>
    </r>
    <rPh sb="0" eb="2">
      <t>ジョウホウ</t>
    </rPh>
    <rPh sb="2" eb="4">
      <t>ツウシン</t>
    </rPh>
    <rPh sb="4" eb="6">
      <t>セイサク</t>
    </rPh>
    <rPh sb="6" eb="8">
      <t>ケンキュウ</t>
    </rPh>
    <phoneticPr fontId="20"/>
  </si>
  <si>
    <t>短期保存、J-stage利用</t>
    <rPh sb="12" eb="14">
      <t>リヨウ</t>
    </rPh>
    <phoneticPr fontId="20"/>
  </si>
  <si>
    <t>M7中央奥別置</t>
    <rPh sb="2" eb="4">
      <t>チュウオウ</t>
    </rPh>
    <rPh sb="4" eb="5">
      <t>オク</t>
    </rPh>
    <rPh sb="5" eb="7">
      <t>ベッチ</t>
    </rPh>
    <phoneticPr fontId="20"/>
  </si>
  <si>
    <t>2020年で休刊</t>
    <rPh sb="4" eb="5">
      <t>ネン</t>
    </rPh>
    <rPh sb="6" eb="8">
      <t>キュウカン</t>
    </rPh>
    <phoneticPr fontId="20"/>
  </si>
  <si>
    <t>ケ-4</t>
    <phoneticPr fontId="20"/>
  </si>
  <si>
    <t>マイクロありM62</t>
    <phoneticPr fontId="20"/>
  </si>
  <si>
    <r>
      <rPr>
        <sz val="10"/>
        <color rgb="FF0000FF"/>
        <rFont val="メイリオ"/>
        <family val="3"/>
        <charset val="128"/>
      </rPr>
      <t>自治労釧路市職労日刊かべしんぶん</t>
    </r>
  </si>
  <si>
    <r>
      <rPr>
        <sz val="10"/>
        <color rgb="FF0000FF"/>
        <rFont val="メイリオ"/>
        <family val="3"/>
        <charset val="128"/>
      </rPr>
      <t>日刊紙「水流」縮刷版</t>
    </r>
    <rPh sb="7" eb="9">
      <t>シュクサツ</t>
    </rPh>
    <rPh sb="9" eb="10">
      <t>バン</t>
    </rPh>
    <phoneticPr fontId="20"/>
  </si>
  <si>
    <t>→Masterpiece = マスター ピース</t>
    <phoneticPr fontId="20"/>
  </si>
  <si>
    <r>
      <rPr>
        <sz val="10"/>
        <color rgb="FF0000FF"/>
        <rFont val="メイリオ"/>
        <family val="3"/>
        <charset val="128"/>
      </rPr>
      <t>毎日グラフ別冊</t>
    </r>
    <r>
      <rPr>
        <sz val="10"/>
        <color rgb="FF0000FF"/>
        <rFont val="Segoe UI"/>
        <family val="2"/>
      </rPr>
      <t xml:space="preserve">. </t>
    </r>
    <r>
      <rPr>
        <sz val="10"/>
        <color rgb="FF0000FF"/>
        <rFont val="メイリオ"/>
        <family val="3"/>
        <charset val="128"/>
      </rPr>
      <t>サン写真新聞</t>
    </r>
    <rPh sb="0" eb="2">
      <t>マイニチ</t>
    </rPh>
    <rPh sb="5" eb="7">
      <t>ベッサツ</t>
    </rPh>
    <rPh sb="11" eb="13">
      <t>シャシン</t>
    </rPh>
    <rPh sb="13" eb="15">
      <t>シンブン</t>
    </rPh>
    <phoneticPr fontId="20"/>
  </si>
  <si>
    <r>
      <rPr>
        <sz val="10"/>
        <color rgb="FF0000FF"/>
        <rFont val="メイリオ"/>
        <family val="3"/>
        <charset val="128"/>
      </rPr>
      <t>民間放送</t>
    </r>
    <rPh sb="0" eb="2">
      <t>ミンカン</t>
    </rPh>
    <rPh sb="2" eb="4">
      <t>ホウソウ</t>
    </rPh>
    <phoneticPr fontId="20"/>
  </si>
  <si>
    <t>ミ-3</t>
    <phoneticPr fontId="20"/>
  </si>
  <si>
    <t>J-stage利用可, ﾀｲﾑﾗｸﾞあり</t>
    <rPh sb="7" eb="9">
      <t>リヨウ</t>
    </rPh>
    <rPh sb="9" eb="10">
      <t>カ</t>
    </rPh>
    <phoneticPr fontId="20"/>
  </si>
  <si>
    <r>
      <rPr>
        <sz val="10"/>
        <color rgb="FF0000FF"/>
        <rFont val="メイリオ"/>
        <family val="3"/>
        <charset val="128"/>
      </rPr>
      <t>民間放送研究</t>
    </r>
    <r>
      <rPr>
        <sz val="10"/>
        <color rgb="FF0000FF"/>
        <rFont val="Segoe UI"/>
        <family val="2"/>
      </rPr>
      <t>.</t>
    </r>
    <r>
      <rPr>
        <sz val="10"/>
        <color rgb="FF0000FF"/>
        <rFont val="メイリオ"/>
        <family val="3"/>
        <charset val="128"/>
      </rPr>
      <t>別冊</t>
    </r>
    <rPh sb="7" eb="9">
      <t>ベッサツ</t>
    </rPh>
    <phoneticPr fontId="20"/>
  </si>
  <si>
    <t>ミ-1</t>
    <phoneticPr fontId="20"/>
  </si>
  <si>
    <t>民間放送研究に合冊</t>
    <rPh sb="0" eb="2">
      <t>ミンカン</t>
    </rPh>
    <rPh sb="2" eb="4">
      <t>ホウソウ</t>
    </rPh>
    <rPh sb="4" eb="6">
      <t>ケンキュウ</t>
    </rPh>
    <rPh sb="7" eb="9">
      <t>ガッサツ</t>
    </rPh>
    <phoneticPr fontId="20"/>
  </si>
  <si>
    <r>
      <rPr>
        <sz val="10"/>
        <color rgb="FF0000FF"/>
        <rFont val="メイリオ"/>
        <family val="3"/>
        <charset val="128"/>
      </rPr>
      <t>新聞資料ライブラリー通信</t>
    </r>
    <rPh sb="0" eb="2">
      <t>シンブン</t>
    </rPh>
    <rPh sb="2" eb="4">
      <t>シリョウ</t>
    </rPh>
    <rPh sb="10" eb="12">
      <t>ツウシン</t>
    </rPh>
    <phoneticPr fontId="20"/>
  </si>
  <si>
    <r>
      <rPr>
        <sz val="10"/>
        <color rgb="FF0000FF"/>
        <rFont val="メイリオ"/>
        <family val="3"/>
        <charset val="128"/>
      </rPr>
      <t>マスコミ資料ライブラリー通信</t>
    </r>
    <rPh sb="4" eb="6">
      <t>シリョウ</t>
    </rPh>
    <rPh sb="12" eb="14">
      <t>ツウシン</t>
    </rPh>
    <phoneticPr fontId="20"/>
  </si>
  <si>
    <t>シ-56a</t>
    <phoneticPr fontId="20"/>
  </si>
  <si>
    <t>シ-56a-1</t>
    <phoneticPr fontId="20"/>
  </si>
  <si>
    <t>シ-57</t>
    <phoneticPr fontId="20"/>
  </si>
  <si>
    <t>シ-57a</t>
    <phoneticPr fontId="20"/>
  </si>
  <si>
    <t>ム-3</t>
    <phoneticPr fontId="20"/>
  </si>
  <si>
    <t>資料IDなし</t>
    <rPh sb="0" eb="2">
      <t>シリョウ</t>
    </rPh>
    <phoneticPr fontId="20"/>
  </si>
  <si>
    <r>
      <rPr>
        <sz val="10"/>
        <color rgb="FF0000FF"/>
        <rFont val="メイリオ"/>
        <family val="3"/>
        <charset val="128"/>
      </rPr>
      <t>無政府主義運動</t>
    </r>
    <rPh sb="0" eb="3">
      <t>ムセイフ</t>
    </rPh>
    <rPh sb="3" eb="5">
      <t>シュギ</t>
    </rPh>
    <rPh sb="5" eb="7">
      <t>ウンドウ</t>
    </rPh>
    <phoneticPr fontId="20"/>
  </si>
  <si>
    <t>ニ-20</t>
    <phoneticPr fontId="20"/>
  </si>
  <si>
    <r>
      <rPr>
        <sz val="10"/>
        <color rgb="FF0000FF"/>
        <rFont val="メイリオ"/>
        <family val="3"/>
        <charset val="128"/>
      </rPr>
      <t>にっぽん青年</t>
    </r>
    <rPh sb="4" eb="6">
      <t>セイネン</t>
    </rPh>
    <phoneticPr fontId="20"/>
  </si>
  <si>
    <r>
      <t>5</t>
    </r>
    <r>
      <rPr>
        <sz val="10"/>
        <color rgb="FF0000FF"/>
        <rFont val="メイリオ"/>
        <family val="3"/>
        <charset val="128"/>
      </rPr>
      <t>：</t>
    </r>
    <r>
      <rPr>
        <sz val="10"/>
        <color rgb="FF0000FF"/>
        <rFont val="Segoe UI"/>
        <family val="2"/>
      </rPr>
      <t xml:space="preserve">designing media ecology </t>
    </r>
    <phoneticPr fontId="20"/>
  </si>
  <si>
    <r>
      <t>5</t>
    </r>
    <r>
      <rPr>
        <sz val="10"/>
        <color rgb="FF0000FF"/>
        <rFont val="メイリオ"/>
        <family val="3"/>
        <charset val="128"/>
      </rPr>
      <t>：</t>
    </r>
    <r>
      <rPr>
        <sz val="10"/>
        <color rgb="FF0000FF"/>
        <rFont val="Segoe UI"/>
        <family val="2"/>
      </rPr>
      <t xml:space="preserve">designing media ecology </t>
    </r>
    <r>
      <rPr>
        <sz val="10"/>
        <color rgb="FF0000FF"/>
        <rFont val="メイリオ"/>
        <family val="3"/>
        <charset val="128"/>
      </rPr>
      <t>第</t>
    </r>
    <r>
      <rPr>
        <sz val="10"/>
        <color rgb="FF0000FF"/>
        <rFont val="Segoe UI"/>
        <family val="2"/>
      </rPr>
      <t>2</t>
    </r>
    <r>
      <rPr>
        <sz val="10"/>
        <color rgb="FF0000FF"/>
        <rFont val="メイリオ"/>
        <family val="3"/>
        <charset val="128"/>
      </rPr>
      <t>期</t>
    </r>
    <rPh sb="26" eb="27">
      <t>ダイ</t>
    </rPh>
    <rPh sb="28" eb="29">
      <t>キ</t>
    </rPh>
    <phoneticPr fontId="20"/>
  </si>
  <si>
    <t>第2期へ</t>
    <rPh sb="0" eb="1">
      <t>ダイ</t>
    </rPh>
    <rPh sb="2" eb="3">
      <t>キ</t>
    </rPh>
    <phoneticPr fontId="20"/>
  </si>
  <si>
    <t>IFJ Information</t>
    <phoneticPr fontId="20"/>
  </si>
  <si>
    <t>セ-4</t>
    <phoneticPr fontId="20"/>
  </si>
  <si>
    <t>新着は閲覧室</t>
    <rPh sb="0" eb="2">
      <t>シンチャク</t>
    </rPh>
    <rPh sb="3" eb="6">
      <t>エツランシツ</t>
    </rPh>
    <phoneticPr fontId="20"/>
  </si>
  <si>
    <t>短期保存​​, 新着は閲覧室</t>
    <rPh sb="8" eb="10">
      <t>シンチャク</t>
    </rPh>
    <rPh sb="11" eb="14">
      <t>エツランシツ</t>
    </rPh>
    <phoneticPr fontId="20"/>
  </si>
  <si>
    <t>シ-144a</t>
    <phoneticPr fontId="20"/>
  </si>
  <si>
    <t>ケ-42</t>
  </si>
  <si>
    <t>+</t>
    <phoneticPr fontId="20"/>
  </si>
  <si>
    <t>M6</t>
    <phoneticPr fontId="20"/>
  </si>
  <si>
    <r>
      <rPr>
        <sz val="10"/>
        <color rgb="FF0000FF"/>
        <rFont val="メイリオ"/>
        <family val="3"/>
        <charset val="128"/>
      </rPr>
      <t>月刊地平</t>
    </r>
    <rPh sb="0" eb="2">
      <t>ゲッカン</t>
    </rPh>
    <rPh sb="2" eb="4">
      <t>チヘイ</t>
    </rPh>
    <phoneticPr fontId="20"/>
  </si>
  <si>
    <t>シ-146</t>
    <phoneticPr fontId="20"/>
  </si>
  <si>
    <t>中止</t>
    <rPh sb="0" eb="2">
      <t>チュウシ</t>
    </rPh>
    <phoneticPr fontId="20"/>
  </si>
  <si>
    <t>ニ-22</t>
    <phoneticPr fontId="20"/>
  </si>
  <si>
    <t>M7窓際別置</t>
    <rPh sb="2" eb="4">
      <t>マドギワ</t>
    </rPh>
    <rPh sb="4" eb="6">
      <t>ベッチ</t>
    </rPh>
    <phoneticPr fontId="20"/>
  </si>
  <si>
    <t>M7窓際別置</t>
    <phoneticPr fontId="20"/>
  </si>
  <si>
    <t>横長につき2か所に別置</t>
    <rPh sb="0" eb="2">
      <t>ヨコナガ</t>
    </rPh>
    <rPh sb="7" eb="8">
      <t>ショ</t>
    </rPh>
    <rPh sb="9" eb="11">
      <t>ベッチ</t>
    </rPh>
    <phoneticPr fontId="20"/>
  </si>
  <si>
    <t>M7窓向かい</t>
    <rPh sb="2" eb="3">
      <t>マド</t>
    </rPh>
    <rPh sb="3" eb="4">
      <t>ム</t>
    </rPh>
    <phoneticPr fontId="20"/>
  </si>
  <si>
    <t>→</t>
    <phoneticPr fontId="20"/>
  </si>
  <si>
    <t>ア-25</t>
    <phoneticPr fontId="20"/>
  </si>
  <si>
    <t>AERAへ</t>
    <phoneticPr fontId="20"/>
  </si>
  <si>
    <t>週刊朝日　増刊</t>
    <rPh sb="0" eb="4">
      <t>シュウカンアサヒ</t>
    </rPh>
    <rPh sb="5" eb="7">
      <t>ゾウカン</t>
    </rPh>
    <phoneticPr fontId="20"/>
  </si>
  <si>
    <t>週刊朝日　臨時増刊「サザエさん」</t>
    <rPh sb="0" eb="4">
      <t>シュウカンアサヒ</t>
    </rPh>
    <rPh sb="5" eb="7">
      <t>リンジ</t>
    </rPh>
    <rPh sb="7" eb="9">
      <t>ゾウカン</t>
    </rPh>
    <phoneticPr fontId="20"/>
  </si>
  <si>
    <r>
      <rPr>
        <sz val="10"/>
        <color rgb="FF0000FF"/>
        <rFont val="メイリオ"/>
        <family val="3"/>
        <charset val="128"/>
      </rPr>
      <t>★</t>
    </r>
  </si>
  <si>
    <r>
      <rPr>
        <sz val="10"/>
        <color rgb="FF0000FF"/>
        <rFont val="メイリオ"/>
        <family val="3"/>
        <charset val="128"/>
      </rPr>
      <t>★</t>
    </r>
    <phoneticPr fontId="20"/>
  </si>
  <si>
    <r>
      <rPr>
        <sz val="10"/>
        <rFont val="メイリオ"/>
        <family val="3"/>
        <charset val="128"/>
      </rPr>
      <t>更新日:</t>
    </r>
    <r>
      <rPr>
        <sz val="10"/>
        <rFont val="Segoe UI"/>
        <family val="2"/>
      </rPr>
      <t>2025/2/1</t>
    </r>
    <rPh sb="0" eb="3">
      <t>コウシンビ</t>
    </rPh>
    <phoneticPr fontId="20"/>
  </si>
  <si>
    <t>更新日:2025/2/1</t>
    <rPh sb="0" eb="3">
      <t>コウシンビ</t>
    </rPh>
    <phoneticPr fontId="20"/>
  </si>
  <si>
    <r>
      <rPr>
        <sz val="10"/>
        <color rgb="FF0000FF"/>
        <rFont val="メイリオ"/>
        <family val="3"/>
        <charset val="128"/>
      </rPr>
      <t>アサヒグラフ</t>
    </r>
  </si>
  <si>
    <t>ア-３-2</t>
    <phoneticPr fontId="20"/>
  </si>
  <si>
    <t>ア-３-2a</t>
    <phoneticPr fontId="20"/>
  </si>
  <si>
    <t>ア-３-2b</t>
    <phoneticPr fontId="20"/>
  </si>
  <si>
    <r>
      <rPr>
        <sz val="10"/>
        <color rgb="FF0000FF"/>
        <rFont val="メイリオ"/>
        <family val="3"/>
        <charset val="128"/>
      </rPr>
      <t>アサヒグラフ</t>
    </r>
    <r>
      <rPr>
        <sz val="10"/>
        <color rgb="FF0000FF"/>
        <rFont val="Segoe UI"/>
        <family val="2"/>
      </rPr>
      <t xml:space="preserve">. </t>
    </r>
    <r>
      <rPr>
        <sz val="10"/>
        <color rgb="FF0000FF"/>
        <rFont val="メイリオ"/>
        <family val="3"/>
        <charset val="128"/>
      </rPr>
      <t>別冊</t>
    </r>
    <r>
      <rPr>
        <sz val="10"/>
        <color rgb="FF0000FF"/>
        <rFont val="Segoe UI"/>
        <family val="2"/>
      </rPr>
      <t xml:space="preserve"> </t>
    </r>
  </si>
  <si>
    <r>
      <rPr>
        <sz val="10"/>
        <color rgb="FF0000FF"/>
        <rFont val="メイリオ"/>
        <family val="3"/>
        <charset val="128"/>
      </rPr>
      <t>北支事變画報</t>
    </r>
  </si>
  <si>
    <r>
      <rPr>
        <sz val="10"/>
        <color rgb="FF0000FF"/>
        <rFont val="メイリオ"/>
        <family val="3"/>
        <charset val="128"/>
      </rPr>
      <t>日支事變画報</t>
    </r>
    <r>
      <rPr>
        <sz val="10"/>
        <color rgb="FF0000FF"/>
        <rFont val="Segoe UI"/>
        <family val="2"/>
      </rPr>
      <t xml:space="preserve"> </t>
    </r>
  </si>
  <si>
    <r>
      <rPr>
        <sz val="10"/>
        <color rgb="FF0000FF"/>
        <rFont val="メイリオ"/>
        <family val="3"/>
        <charset val="128"/>
      </rPr>
      <t>支那事變画報</t>
    </r>
    <r>
      <rPr>
        <sz val="10"/>
        <color rgb="FF0000FF"/>
        <rFont val="Segoe UI"/>
        <family val="2"/>
      </rPr>
      <t xml:space="preserve"> </t>
    </r>
  </si>
  <si>
    <t>ア-３-3</t>
    <phoneticPr fontId="20"/>
  </si>
  <si>
    <r>
      <rPr>
        <sz val="10"/>
        <color rgb="FF0000FF"/>
        <rFont val="メイリオ"/>
        <family val="3"/>
        <charset val="128"/>
      </rPr>
      <t>アサヒグラフ</t>
    </r>
    <r>
      <rPr>
        <sz val="10"/>
        <color rgb="FF0000FF"/>
        <rFont val="Segoe UI"/>
        <family val="2"/>
      </rPr>
      <t xml:space="preserve">. </t>
    </r>
    <r>
      <rPr>
        <sz val="10"/>
        <color rgb="FF0000FF"/>
        <rFont val="メイリオ"/>
        <family val="3"/>
        <charset val="128"/>
      </rPr>
      <t>特輯</t>
    </r>
    <r>
      <rPr>
        <sz val="10"/>
        <color rgb="FF0000FF"/>
        <rFont val="Segoe UI"/>
        <family val="2"/>
      </rPr>
      <t xml:space="preserve">, </t>
    </r>
    <r>
      <rPr>
        <sz val="10"/>
        <color rgb="FF0000FF"/>
        <rFont val="メイリオ"/>
        <family val="3"/>
        <charset val="128"/>
      </rPr>
      <t>支那戰線寫眞</t>
    </r>
    <r>
      <rPr>
        <sz val="10"/>
        <color rgb="FF0000FF"/>
        <rFont val="Segoe UI"/>
        <family val="2"/>
      </rPr>
      <t xml:space="preserve"> </t>
    </r>
  </si>
  <si>
    <t>ア-3b-1</t>
    <phoneticPr fontId="20"/>
  </si>
  <si>
    <r>
      <rPr>
        <sz val="10"/>
        <color rgb="FF0000FF"/>
        <rFont val="メイリオ"/>
        <family val="3"/>
        <charset val="128"/>
      </rPr>
      <t>大東亞戰争画報</t>
    </r>
  </si>
  <si>
    <r>
      <rPr>
        <sz val="10"/>
        <color rgb="FF0000FF"/>
        <rFont val="メイリオ"/>
        <family val="3"/>
        <charset val="128"/>
      </rPr>
      <t>電波タイムズ</t>
    </r>
    <phoneticPr fontId="20"/>
  </si>
  <si>
    <r>
      <rPr>
        <sz val="10"/>
        <color rgb="FF0000FF"/>
        <rFont val="メイリオ"/>
        <family val="3"/>
        <charset val="128"/>
      </rPr>
      <t>日刊電波新聞</t>
    </r>
    <phoneticPr fontId="20"/>
  </si>
  <si>
    <r>
      <rPr>
        <sz val="10"/>
        <color rgb="FF0000FF"/>
        <rFont val="メイリオ"/>
        <family val="3"/>
        <charset val="128"/>
      </rPr>
      <t>図書新聞</t>
    </r>
    <r>
      <rPr>
        <sz val="10"/>
        <color rgb="FF0000FF"/>
        <rFont val="Segoe UI"/>
        <family val="2"/>
      </rPr>
      <t xml:space="preserve">. </t>
    </r>
    <r>
      <rPr>
        <sz val="10"/>
        <color rgb="FF0000FF"/>
        <rFont val="メイリオ"/>
        <family val="3"/>
        <charset val="128"/>
      </rPr>
      <t>合本版</t>
    </r>
    <phoneticPr fontId="20"/>
  </si>
  <si>
    <r>
      <rPr>
        <sz val="10"/>
        <color rgb="FF0000FF"/>
        <rFont val="メイリオ"/>
        <family val="3"/>
        <charset val="128"/>
      </rPr>
      <t>東京オブザーバー</t>
    </r>
    <phoneticPr fontId="20"/>
  </si>
  <si>
    <r>
      <rPr>
        <sz val="10"/>
        <color rgb="FF0000FF"/>
        <rFont val="メイリオ"/>
        <family val="3"/>
        <charset val="128"/>
      </rPr>
      <t>オブザーバー</t>
    </r>
  </si>
  <si>
    <r>
      <rPr>
        <sz val="10"/>
        <color rgb="FF0000FF"/>
        <rFont val="メイリオ"/>
        <family val="3"/>
        <charset val="128"/>
      </rPr>
      <t>日本読書新聞</t>
    </r>
    <phoneticPr fontId="20"/>
  </si>
  <si>
    <r>
      <rPr>
        <sz val="10"/>
        <color rgb="FF0000FF"/>
        <rFont val="メイリオ"/>
        <family val="3"/>
        <charset val="128"/>
      </rPr>
      <t>日本読書新聞</t>
    </r>
    <r>
      <rPr>
        <sz val="10"/>
        <color rgb="FF0000FF"/>
        <rFont val="Segoe UI"/>
        <family val="2"/>
      </rPr>
      <t xml:space="preserve"> (</t>
    </r>
    <r>
      <rPr>
        <sz val="10"/>
        <color rgb="FF0000FF"/>
        <rFont val="メイリオ"/>
        <family val="3"/>
        <charset val="128"/>
      </rPr>
      <t>縮刷版</t>
    </r>
    <r>
      <rPr>
        <sz val="10"/>
        <color rgb="FF0000FF"/>
        <rFont val="Segoe UI"/>
        <family val="2"/>
      </rPr>
      <t>)</t>
    </r>
  </si>
  <si>
    <r>
      <rPr>
        <sz val="10"/>
        <color rgb="FF0000FF"/>
        <rFont val="メイリオ"/>
        <family val="3"/>
        <charset val="128"/>
      </rPr>
      <t>民間放送</t>
    </r>
    <phoneticPr fontId="20"/>
  </si>
  <si>
    <t>2024年で休刊</t>
    <rPh sb="4" eb="5">
      <t>ネン</t>
    </rPh>
    <rPh sb="6" eb="8">
      <t>キュウカン</t>
    </rPh>
    <phoneticPr fontId="20"/>
  </si>
  <si>
    <r>
      <rPr>
        <sz val="10"/>
        <color rgb="FF0000FF"/>
        <rFont val="メイリオ"/>
        <family val="3"/>
        <charset val="128"/>
      </rPr>
      <t>大東亞戰争画報</t>
    </r>
    <r>
      <rPr>
        <sz val="10"/>
        <color rgb="FF0000FF"/>
        <rFont val="Segoe UI"/>
        <family val="2"/>
      </rPr>
      <t xml:space="preserve"> / [</t>
    </r>
    <r>
      <rPr>
        <sz val="10"/>
        <color rgb="FF0000FF"/>
        <rFont val="メイリオ"/>
        <family val="3"/>
        <charset val="128"/>
      </rPr>
      <t>アサヒグラフ編集部編</t>
    </r>
    <r>
      <rPr>
        <sz val="10"/>
        <color rgb="FF0000FF"/>
        <rFont val="Segoe UI"/>
        <family val="2"/>
      </rPr>
      <t>]</t>
    </r>
  </si>
  <si>
    <t>シ-132</t>
    <phoneticPr fontId="20"/>
  </si>
  <si>
    <t>シ-132a</t>
    <phoneticPr fontId="20"/>
  </si>
  <si>
    <r>
      <rPr>
        <sz val="10"/>
        <color rgb="FF0000FF"/>
        <rFont val="メイリオ"/>
        <family val="3"/>
        <charset val="128"/>
      </rPr>
      <t>支那亊變画報</t>
    </r>
  </si>
  <si>
    <r>
      <rPr>
        <sz val="10"/>
        <color rgb="FF0000FF"/>
        <rFont val="メイリオ"/>
        <family val="3"/>
        <charset val="128"/>
      </rPr>
      <t>北支事変画報</t>
    </r>
  </si>
  <si>
    <r>
      <rPr>
        <sz val="10"/>
        <color rgb="FF0000FF"/>
        <rFont val="メイリオ"/>
        <family val="3"/>
        <charset val="128"/>
      </rPr>
      <t>大東亞戦争畫報</t>
    </r>
    <r>
      <rPr>
        <sz val="10"/>
        <color rgb="FF0000FF"/>
        <rFont val="Segoe UI"/>
        <family val="2"/>
      </rPr>
      <t xml:space="preserve"> </t>
    </r>
  </si>
  <si>
    <r>
      <rPr>
        <sz val="10"/>
        <color rgb="FF0000FF"/>
        <rFont val="メイリオ"/>
        <family val="3"/>
        <charset val="128"/>
      </rPr>
      <t>圖書新聞</t>
    </r>
    <r>
      <rPr>
        <sz val="10"/>
        <color rgb="FF0000FF"/>
        <rFont val="Segoe UI"/>
        <family val="2"/>
      </rPr>
      <t>.</t>
    </r>
    <r>
      <rPr>
        <sz val="10"/>
        <color rgb="FF0000FF"/>
        <rFont val="メイリオ"/>
        <family val="3"/>
        <charset val="128"/>
      </rPr>
      <t>復刻版</t>
    </r>
    <rPh sb="5" eb="8">
      <t>フッコクバン</t>
    </rPh>
    <phoneticPr fontId="20"/>
  </si>
  <si>
    <t>全国出版新聞. 縮刷版1-100</t>
    <rPh sb="0" eb="2">
      <t>ゼンコク</t>
    </rPh>
    <rPh sb="2" eb="4">
      <t>シュッパン</t>
    </rPh>
    <rPh sb="4" eb="6">
      <t>シンブン</t>
    </rPh>
    <rPh sb="8" eb="10">
      <t>シュクサツ</t>
    </rPh>
    <rPh sb="10" eb="11">
      <t>バン</t>
    </rPh>
    <phoneticPr fontId="20"/>
  </si>
  <si>
    <t>読書タイムズ. 縮刷版101-222</t>
    <rPh sb="0" eb="2">
      <t>ドクショ</t>
    </rPh>
    <rPh sb="8" eb="10">
      <t>シュクサツ</t>
    </rPh>
    <rPh sb="10" eb="11">
      <t>バン</t>
    </rPh>
    <phoneticPr fontId="20"/>
  </si>
  <si>
    <t>週刊読書人. --縮刷版223-405</t>
    <rPh sb="9" eb="11">
      <t>シュクサツ</t>
    </rPh>
    <rPh sb="11" eb="12">
      <t>バン</t>
    </rPh>
    <phoneticPr fontId="20"/>
  </si>
  <si>
    <t>週刊読書人. 合本版406-</t>
    <phoneticPr fontId="20"/>
  </si>
  <si>
    <t xml:space="preserve">今週の日本 </t>
    <phoneticPr fontId="20"/>
  </si>
  <si>
    <t xml:space="preserve">支那亊變画報 </t>
  </si>
  <si>
    <t xml:space="preserve">北支事変画報 </t>
    <phoneticPr fontId="20"/>
  </si>
  <si>
    <t>大東亞戦争畫報</t>
    <phoneticPr fontId="20"/>
  </si>
  <si>
    <t>前誌に合冊</t>
  </si>
  <si>
    <t>前誌に合冊</t>
    <phoneticPr fontId="20"/>
  </si>
  <si>
    <t>M7左壁際別置</t>
    <rPh sb="2" eb="3">
      <t>ヒダリ</t>
    </rPh>
    <rPh sb="3" eb="5">
      <t>カベギワ</t>
    </rPh>
    <rPh sb="5" eb="7">
      <t>ベッチ</t>
    </rPh>
    <phoneticPr fontId="20"/>
  </si>
  <si>
    <t>M6中央奥別置</t>
    <rPh sb="2" eb="4">
      <t>チュウオウ</t>
    </rPh>
    <rPh sb="4" eb="5">
      <t>オク</t>
    </rPh>
    <rPh sb="5" eb="7">
      <t>ベッチ</t>
    </rPh>
    <phoneticPr fontId="20"/>
  </si>
  <si>
    <t>新着は閲覧室</t>
  </si>
  <si>
    <t>→</t>
    <phoneticPr fontId="20"/>
  </si>
  <si>
    <t>F-F:1a</t>
    <phoneticPr fontId="20"/>
  </si>
  <si>
    <t>本誌に合冊</t>
    <rPh sb="0" eb="2">
      <t>ホンシ</t>
    </rPh>
    <phoneticPr fontId="20"/>
  </si>
  <si>
    <r>
      <rPr>
        <sz val="12"/>
        <color rgb="FF0000FF"/>
        <rFont val="Segoe UI Symbol"/>
        <family val="2"/>
      </rPr>
      <t>★</t>
    </r>
    <phoneticPr fontId="20"/>
  </si>
  <si>
    <r>
      <rPr>
        <sz val="10"/>
        <rFont val="ＭＳ Ｐゴシック"/>
        <family val="2"/>
        <charset val="128"/>
      </rPr>
      <t>G-F:</t>
    </r>
    <r>
      <rPr>
        <sz val="10"/>
        <rFont val="Segoe UI"/>
        <family val="2"/>
      </rPr>
      <t>5a</t>
    </r>
    <phoneticPr fontId="20"/>
  </si>
  <si>
    <r>
      <rPr>
        <sz val="10"/>
        <rFont val="ＭＳ Ｐゴシック"/>
        <family val="2"/>
        <charset val="128"/>
      </rPr>
      <t>G-R:</t>
    </r>
    <r>
      <rPr>
        <sz val="10"/>
        <rFont val="Segoe UI"/>
        <family val="2"/>
      </rPr>
      <t>2a</t>
    </r>
    <phoneticPr fontId="20"/>
  </si>
  <si>
    <t>G-s:3a</t>
    <phoneticPr fontId="20"/>
  </si>
  <si>
    <r>
      <rPr>
        <sz val="9"/>
        <rFont val="Segoe UI"/>
        <family val="3"/>
      </rPr>
      <t>M6</t>
    </r>
    <r>
      <rPr>
        <sz val="9"/>
        <rFont val="メイリオ"/>
        <family val="3"/>
        <charset val="128"/>
      </rPr>
      <t>壁側に別置</t>
    </r>
    <rPh sb="2" eb="3">
      <t>カベ</t>
    </rPh>
    <rPh sb="3" eb="4">
      <t>ガワ</t>
    </rPh>
    <rPh sb="5" eb="6">
      <t>ベツ</t>
    </rPh>
    <rPh sb="6" eb="7">
      <t>オ</t>
    </rPh>
    <phoneticPr fontId="20"/>
  </si>
  <si>
    <t>M6壁側に別置</t>
    <rPh sb="3" eb="4">
      <t>カワ</t>
    </rPh>
    <rPh sb="5" eb="7">
      <t>ベッチ</t>
    </rPh>
    <phoneticPr fontId="20"/>
  </si>
  <si>
    <t>M5</t>
    <phoneticPr fontId="20"/>
  </si>
  <si>
    <t>新着（未製本雑誌）は閲覧室にあります。</t>
    <rPh sb="0" eb="2">
      <t>シンチャク</t>
    </rPh>
    <rPh sb="3" eb="4">
      <t>ミ</t>
    </rPh>
    <rPh sb="4" eb="6">
      <t>セイホン</t>
    </rPh>
    <rPh sb="6" eb="8">
      <t>ザッシ</t>
    </rPh>
    <rPh sb="10" eb="13">
      <t>エツランシツ</t>
    </rPh>
    <phoneticPr fontId="20"/>
  </si>
  <si>
    <t>●新着雑誌は閲覧室にあります。</t>
    <rPh sb="1" eb="3">
      <t>シンチャク</t>
    </rPh>
    <rPh sb="3" eb="5">
      <t>ザッシ</t>
    </rPh>
    <rPh sb="6" eb="9">
      <t>エツランシツ</t>
    </rPh>
    <phoneticPr fontId="20"/>
  </si>
  <si>
    <r>
      <rPr>
        <sz val="9"/>
        <rFont val="メイリオ"/>
        <family val="3"/>
        <charset val="128"/>
      </rPr>
      <t>●</t>
    </r>
    <r>
      <rPr>
        <b/>
        <sz val="14"/>
        <rFont val="メイリオ"/>
        <family val="3"/>
        <charset val="128"/>
      </rPr>
      <t>Ｍ7</t>
    </r>
    <r>
      <rPr>
        <sz val="9"/>
        <rFont val="メイリオ"/>
        <family val="3"/>
        <charset val="128"/>
      </rPr>
      <t>配架</t>
    </r>
    <rPh sb="3" eb="5">
      <t>ハイカ</t>
    </rPh>
    <phoneticPr fontId="20"/>
  </si>
  <si>
    <r>
      <t>製本済みの資料は</t>
    </r>
    <r>
      <rPr>
        <b/>
        <sz val="10"/>
        <rFont val="メイリオ"/>
        <family val="3"/>
        <charset val="128"/>
      </rPr>
      <t>M7</t>
    </r>
    <r>
      <rPr>
        <sz val="10"/>
        <rFont val="メイリオ"/>
        <family val="3"/>
        <charset val="128"/>
      </rPr>
      <t>、禁帯出は</t>
    </r>
    <r>
      <rPr>
        <b/>
        <sz val="10"/>
        <rFont val="メイリオ"/>
        <family val="3"/>
        <charset val="128"/>
      </rPr>
      <t>５F</t>
    </r>
    <r>
      <rPr>
        <sz val="10"/>
        <rFont val="メイリオ"/>
        <family val="3"/>
        <charset val="128"/>
      </rPr>
      <t>にあります</t>
    </r>
    <rPh sb="0" eb="2">
      <t>セイホン</t>
    </rPh>
    <rPh sb="2" eb="3">
      <t>ズ</t>
    </rPh>
    <rPh sb="5" eb="7">
      <t>シリョウ</t>
    </rPh>
    <rPh sb="11" eb="14">
      <t>キンタイシュツ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</si>
</sst>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5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rgb="FF800080"/>
      <name val="ＭＳ Ｐゴシック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sz val="20"/>
      <name val="メイリオ"/>
      <family val="3"/>
      <charset val="128"/>
    </font>
    <font>
      <sz val="12"/>
      <name val="メイリオ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FangSong"/>
      <family val="3"/>
      <charset val="134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b/>
      <sz val="9"/>
      <name val="メイリオ"/>
      <family val="3"/>
      <charset val="128"/>
    </font>
    <font>
      <sz val="8"/>
      <name val="メイリオ"/>
      <family val="3"/>
      <charset val="128"/>
    </font>
    <font>
      <sz val="10"/>
      <name val="Segoe UI"/>
      <family val="2"/>
    </font>
    <font>
      <b/>
      <sz val="10"/>
      <name val="Segoe UI"/>
      <family val="2"/>
    </font>
    <font>
      <b/>
      <sz val="11"/>
      <name val="Segoe UI"/>
      <family val="2"/>
    </font>
    <font>
      <sz val="9"/>
      <name val="Segoe UI"/>
      <family val="2"/>
    </font>
    <font>
      <u/>
      <sz val="11"/>
      <color rgb="FF0000FF"/>
      <name val="Segoe UI"/>
      <family val="2"/>
    </font>
    <font>
      <sz val="11"/>
      <name val="Segoe UI"/>
      <family val="2"/>
    </font>
    <font>
      <sz val="11"/>
      <color rgb="FF000000"/>
      <name val="メイリオ"/>
      <family val="3"/>
      <charset val="128"/>
    </font>
    <font>
      <b/>
      <sz val="9"/>
      <name val="Segoe UI"/>
      <family val="2"/>
    </font>
    <font>
      <sz val="10"/>
      <color rgb="FF0000FF"/>
      <name val="Segoe UI"/>
      <family val="2"/>
    </font>
    <font>
      <sz val="10"/>
      <color rgb="FF0000FF"/>
      <name val="メイリオ"/>
      <family val="3"/>
      <charset val="128"/>
    </font>
    <font>
      <sz val="10"/>
      <color rgb="FF0000FF"/>
      <name val="ＭＳ Ｐゴシック"/>
      <family val="3"/>
      <charset val="128"/>
    </font>
    <font>
      <sz val="10"/>
      <color rgb="FF0070C0"/>
      <name val="メイリオ"/>
      <family val="3"/>
      <charset val="128"/>
    </font>
    <font>
      <sz val="11"/>
      <color rgb="FF0000FF"/>
      <name val="Segoe UI"/>
      <family val="2"/>
    </font>
    <font>
      <sz val="10"/>
      <color rgb="FF0000FF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0"/>
      <color rgb="FF0000FF"/>
      <name val="游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34"/>
      <scheme val="minor"/>
    </font>
    <font>
      <sz val="10"/>
      <name val="ＭＳ Ｐゴシック"/>
      <family val="2"/>
      <charset val="128"/>
    </font>
    <font>
      <sz val="11"/>
      <name val="ＭＳ Ｐゴシック"/>
      <family val="2"/>
      <charset val="128"/>
    </font>
    <font>
      <sz val="11"/>
      <name val="Segoe UI"/>
      <family val="2"/>
      <charset val="204"/>
    </font>
    <font>
      <sz val="10"/>
      <name val="Segoe UI"/>
      <family val="3"/>
      <charset val="128"/>
    </font>
    <font>
      <sz val="11"/>
      <name val="Yu Gothic Medium"/>
      <family val="2"/>
      <charset val="128"/>
    </font>
    <font>
      <sz val="11"/>
      <color rgb="FFFF0000"/>
      <name val="メイリオ"/>
      <family val="3"/>
      <charset val="128"/>
    </font>
    <font>
      <sz val="10"/>
      <color rgb="FF0000FF"/>
      <name val="ＭＳ Ｐゴシック"/>
      <family val="2"/>
      <charset val="128"/>
    </font>
    <font>
      <sz val="11"/>
      <name val="Segoe UI Symbol"/>
      <family val="2"/>
    </font>
    <font>
      <sz val="9"/>
      <name val="ＭＳ Ｐゴシック"/>
      <family val="2"/>
      <charset val="128"/>
    </font>
    <font>
      <sz val="12"/>
      <name val="Segoe UI"/>
      <family val="2"/>
    </font>
    <font>
      <sz val="10"/>
      <name val="Segoe UI"/>
      <family val="2"/>
      <charset val="128"/>
    </font>
    <font>
      <sz val="9"/>
      <name val="ＭＳ Ｐゴシック"/>
      <family val="3"/>
      <charset val="128"/>
    </font>
    <font>
      <sz val="10"/>
      <name val="Segoe UI Symbol"/>
      <family val="2"/>
    </font>
    <font>
      <sz val="11"/>
      <color rgb="FF0000FF"/>
      <name val="ＭＳ Ｐゴシック"/>
      <family val="2"/>
      <charset val="128"/>
    </font>
    <font>
      <sz val="11"/>
      <color rgb="FF0000FF"/>
      <name val="Segoe UI Symbol"/>
      <family val="2"/>
    </font>
    <font>
      <sz val="10"/>
      <color rgb="FFFFFF00"/>
      <name val="Segoe UI"/>
      <family val="2"/>
    </font>
    <font>
      <sz val="12"/>
      <color rgb="FF0000FF"/>
      <name val="Segoe UI Symbol"/>
      <family val="3"/>
    </font>
    <font>
      <sz val="12"/>
      <color rgb="FF0000FF"/>
      <name val="Segoe UI"/>
      <family val="2"/>
    </font>
    <font>
      <sz val="8"/>
      <name val="Segoe UI"/>
      <family val="3"/>
      <charset val="128"/>
    </font>
    <font>
      <sz val="8"/>
      <name val="Segoe UI"/>
      <family val="2"/>
    </font>
    <font>
      <sz val="10"/>
      <name val="Yu Gothic UI"/>
      <family val="3"/>
      <charset val="128"/>
    </font>
    <font>
      <sz val="9"/>
      <color rgb="FF0000FF"/>
      <name val="メイリオ"/>
      <family val="3"/>
      <charset val="128"/>
    </font>
    <font>
      <sz val="12"/>
      <color rgb="FF0000FF"/>
      <name val="Segoe UI Symbol"/>
      <family val="2"/>
    </font>
    <font>
      <b/>
      <sz val="14"/>
      <name val="メイリオ"/>
      <family val="3"/>
      <charset val="128"/>
    </font>
    <font>
      <sz val="9"/>
      <name val="Segoe UI"/>
      <family val="3"/>
    </font>
    <font>
      <sz val="14"/>
      <name val="メイリオ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6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23">
    <xf numFmtId="0" fontId="21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49" fontId="46" fillId="0" borderId="0" xfId="42" applyNumberFormat="1" applyBorder="1" applyAlignment="1">
      <alignment vertical="center"/>
    </xf>
    <xf numFmtId="49" fontId="46" fillId="0" borderId="0" xfId="42" applyNumberFormat="1" applyBorder="1">
      <alignment vertical="center"/>
    </xf>
    <xf numFmtId="49" fontId="26" fillId="0" borderId="0" xfId="0" applyNumberFormat="1" applyFont="1">
      <alignment vertical="center"/>
    </xf>
    <xf numFmtId="0" fontId="26" fillId="0" borderId="0" xfId="0" applyFont="1">
      <alignment vertical="center"/>
    </xf>
    <xf numFmtId="49" fontId="26" fillId="0" borderId="0" xfId="0" applyNumberFormat="1" applyFont="1" applyAlignment="1">
      <alignment vertical="center" wrapText="1"/>
    </xf>
    <xf numFmtId="0" fontId="27" fillId="0" borderId="0" xfId="0" applyFont="1" applyAlignment="1">
      <alignment vertical="center" wrapText="1"/>
    </xf>
    <xf numFmtId="49" fontId="27" fillId="0" borderId="0" xfId="0" applyNumberFormat="1" applyFont="1" applyAlignment="1">
      <alignment vertical="center" wrapText="1"/>
    </xf>
    <xf numFmtId="49" fontId="28" fillId="0" borderId="0" xfId="0" applyNumberFormat="1" applyFont="1" applyAlignment="1">
      <alignment vertical="center" wrapText="1"/>
    </xf>
    <xf numFmtId="49" fontId="28" fillId="0" borderId="0" xfId="0" applyNumberFormat="1" applyFont="1">
      <alignment vertical="center"/>
    </xf>
    <xf numFmtId="0" fontId="27" fillId="0" borderId="0" xfId="0" applyFont="1">
      <alignment vertical="center"/>
    </xf>
    <xf numFmtId="49" fontId="27" fillId="0" borderId="0" xfId="0" applyNumberFormat="1" applyFont="1" applyAlignment="1">
      <alignment horizontal="center" vertical="center" wrapText="1"/>
    </xf>
    <xf numFmtId="0" fontId="28" fillId="0" borderId="0" xfId="0" applyFont="1">
      <alignment vertical="center"/>
    </xf>
    <xf numFmtId="0" fontId="30" fillId="0" borderId="0" xfId="0" applyFont="1" applyAlignment="1">
      <alignment vertical="center" wrapText="1"/>
    </xf>
    <xf numFmtId="49" fontId="33" fillId="33" borderId="14" xfId="0" applyNumberFormat="1" applyFont="1" applyFill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49" fontId="34" fillId="0" borderId="16" xfId="0" applyNumberFormat="1" applyFont="1" applyBorder="1" applyAlignment="1">
      <alignment vertical="center" wrapText="1"/>
    </xf>
    <xf numFmtId="0" fontId="34" fillId="0" borderId="18" xfId="0" applyFont="1" applyBorder="1" applyAlignment="1">
      <alignment horizontal="center" vertical="center" wrapText="1"/>
    </xf>
    <xf numFmtId="49" fontId="34" fillId="0" borderId="19" xfId="0" applyNumberFormat="1" applyFont="1" applyBorder="1" applyAlignment="1">
      <alignment vertical="center" wrapText="1"/>
    </xf>
    <xf numFmtId="49" fontId="35" fillId="0" borderId="0" xfId="0" applyNumberFormat="1" applyFont="1">
      <alignment vertical="center"/>
    </xf>
    <xf numFmtId="0" fontId="35" fillId="0" borderId="0" xfId="0" applyFont="1" applyAlignment="1">
      <alignment vertical="center" wrapText="1"/>
    </xf>
    <xf numFmtId="49" fontId="34" fillId="0" borderId="0" xfId="0" applyNumberFormat="1" applyFont="1">
      <alignment vertical="center"/>
    </xf>
    <xf numFmtId="0" fontId="34" fillId="0" borderId="0" xfId="0" applyFont="1">
      <alignment vertical="center"/>
    </xf>
    <xf numFmtId="0" fontId="34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49" fontId="34" fillId="0" borderId="0" xfId="0" applyNumberFormat="1" applyFont="1" applyAlignment="1">
      <alignment vertical="center" wrapText="1"/>
    </xf>
    <xf numFmtId="49" fontId="34" fillId="0" borderId="0" xfId="0" applyNumberFormat="1" applyFont="1" applyAlignment="1">
      <alignment horizontal="center" vertical="center" wrapText="1"/>
    </xf>
    <xf numFmtId="0" fontId="34" fillId="0" borderId="0" xfId="0" applyFont="1" applyAlignment="1">
      <alignment horizontal="right" vertical="center" wrapText="1"/>
    </xf>
    <xf numFmtId="0" fontId="23" fillId="0" borderId="0" xfId="0" applyFont="1" applyAlignment="1">
      <alignment vertical="center" wrapText="1"/>
    </xf>
    <xf numFmtId="0" fontId="36" fillId="0" borderId="0" xfId="0" applyFont="1" applyAlignment="1">
      <alignment vertical="center" wrapText="1"/>
    </xf>
    <xf numFmtId="0" fontId="35" fillId="0" borderId="0" xfId="0" applyFont="1">
      <alignment vertical="center"/>
    </xf>
    <xf numFmtId="49" fontId="35" fillId="0" borderId="0" xfId="0" applyNumberFormat="1" applyFont="1" applyAlignment="1">
      <alignment vertical="center" wrapText="1"/>
    </xf>
    <xf numFmtId="49" fontId="35" fillId="0" borderId="0" xfId="0" applyNumberFormat="1" applyFont="1" applyAlignment="1">
      <alignment horizontal="center" vertical="center" wrapText="1"/>
    </xf>
    <xf numFmtId="0" fontId="33" fillId="33" borderId="23" xfId="0" applyFont="1" applyFill="1" applyBorder="1" applyAlignment="1">
      <alignment horizontal="center" vertical="center" wrapText="1"/>
    </xf>
    <xf numFmtId="49" fontId="33" fillId="33" borderId="24" xfId="0" applyNumberFormat="1" applyFont="1" applyFill="1" applyBorder="1" applyAlignment="1">
      <alignment horizontal="center" vertical="center" wrapText="1"/>
    </xf>
    <xf numFmtId="0" fontId="33" fillId="33" borderId="24" xfId="0" applyFont="1" applyFill="1" applyBorder="1" applyAlignment="1">
      <alignment horizontal="center" vertical="center" wrapText="1"/>
    </xf>
    <xf numFmtId="0" fontId="37" fillId="33" borderId="25" xfId="0" applyFont="1" applyFill="1" applyBorder="1" applyAlignment="1">
      <alignment horizontal="center" vertical="center" wrapText="1"/>
    </xf>
    <xf numFmtId="0" fontId="33" fillId="33" borderId="20" xfId="0" applyFont="1" applyFill="1" applyBorder="1" applyAlignment="1">
      <alignment horizontal="center" vertical="center" wrapText="1"/>
    </xf>
    <xf numFmtId="49" fontId="33" fillId="33" borderId="21" xfId="0" applyNumberFormat="1" applyFont="1" applyFill="1" applyBorder="1" applyAlignment="1">
      <alignment horizontal="center" vertical="center" wrapText="1"/>
    </xf>
    <xf numFmtId="0" fontId="33" fillId="33" borderId="21" xfId="0" applyFont="1" applyFill="1" applyBorder="1" applyAlignment="1">
      <alignment horizontal="center" vertical="center" wrapText="1"/>
    </xf>
    <xf numFmtId="0" fontId="37" fillId="33" borderId="22" xfId="0" applyFont="1" applyFill="1" applyBorder="1" applyAlignment="1">
      <alignment horizontal="center" vertical="center" wrapText="1"/>
    </xf>
    <xf numFmtId="49" fontId="34" fillId="0" borderId="11" xfId="0" applyNumberFormat="1" applyFont="1" applyBorder="1" applyAlignment="1">
      <alignment vertical="center" wrapText="1"/>
    </xf>
    <xf numFmtId="0" fontId="34" fillId="0" borderId="11" xfId="0" applyFont="1" applyBorder="1" applyAlignment="1">
      <alignment vertical="center" wrapText="1"/>
    </xf>
    <xf numFmtId="0" fontId="34" fillId="0" borderId="15" xfId="0" applyFont="1" applyBorder="1" applyAlignment="1">
      <alignment vertical="center" wrapText="1"/>
    </xf>
    <xf numFmtId="49" fontId="34" fillId="0" borderId="11" xfId="0" applyNumberFormat="1" applyFont="1" applyBorder="1" applyAlignment="1">
      <alignment horizontal="center" vertical="center" wrapText="1"/>
    </xf>
    <xf numFmtId="0" fontId="33" fillId="33" borderId="26" xfId="0" applyFont="1" applyFill="1" applyBorder="1" applyAlignment="1">
      <alignment horizontal="center" vertical="center" wrapText="1"/>
    </xf>
    <xf numFmtId="49" fontId="33" fillId="33" borderId="27" xfId="0" applyNumberFormat="1" applyFont="1" applyFill="1" applyBorder="1" applyAlignment="1">
      <alignment horizontal="center" vertical="center" wrapText="1"/>
    </xf>
    <xf numFmtId="0" fontId="33" fillId="33" borderId="27" xfId="0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vertical="center" wrapText="1"/>
    </xf>
    <xf numFmtId="49" fontId="36" fillId="33" borderId="15" xfId="0" applyNumberFormat="1" applyFont="1" applyFill="1" applyBorder="1" applyAlignment="1">
      <alignment horizontal="left" vertical="center"/>
    </xf>
    <xf numFmtId="49" fontId="33" fillId="0" borderId="16" xfId="0" applyNumberFormat="1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49" fontId="34" fillId="0" borderId="18" xfId="0" applyNumberFormat="1" applyFont="1" applyBorder="1" applyAlignment="1">
      <alignment vertical="center" wrapText="1"/>
    </xf>
    <xf numFmtId="49" fontId="34" fillId="0" borderId="18" xfId="0" applyNumberFormat="1" applyFont="1" applyBorder="1" applyAlignment="1">
      <alignment horizontal="center" vertical="center" wrapText="1"/>
    </xf>
    <xf numFmtId="0" fontId="34" fillId="0" borderId="18" xfId="0" applyFont="1" applyBorder="1" applyAlignment="1">
      <alignment vertical="center" wrapText="1"/>
    </xf>
    <xf numFmtId="0" fontId="33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14" fontId="34" fillId="0" borderId="0" xfId="0" applyNumberFormat="1" applyFont="1" applyAlignment="1">
      <alignment horizontal="left" vertical="center"/>
    </xf>
    <xf numFmtId="49" fontId="38" fillId="0" borderId="0" xfId="0" applyNumberFormat="1" applyFont="1" applyAlignment="1">
      <alignment vertical="center" wrapText="1"/>
    </xf>
    <xf numFmtId="49" fontId="38" fillId="0" borderId="0" xfId="0" applyNumberFormat="1" applyFont="1" applyAlignment="1">
      <alignment horizontal="center" vertical="center" wrapText="1"/>
    </xf>
    <xf numFmtId="49" fontId="39" fillId="0" borderId="0" xfId="0" applyNumberFormat="1" applyFont="1" applyAlignment="1">
      <alignment vertical="center" wrapText="1"/>
    </xf>
    <xf numFmtId="49" fontId="39" fillId="0" borderId="10" xfId="0" applyNumberFormat="1" applyFont="1" applyBorder="1" applyAlignment="1">
      <alignment vertical="center" wrapText="1"/>
    </xf>
    <xf numFmtId="49" fontId="39" fillId="0" borderId="10" xfId="0" applyNumberFormat="1" applyFont="1" applyBorder="1">
      <alignment vertical="center"/>
    </xf>
    <xf numFmtId="49" fontId="39" fillId="0" borderId="10" xfId="0" applyNumberFormat="1" applyFont="1" applyBorder="1" applyAlignment="1">
      <alignment horizontal="center" vertical="center" wrapText="1"/>
    </xf>
    <xf numFmtId="49" fontId="41" fillId="0" borderId="0" xfId="0" applyNumberFormat="1" applyFont="1" applyAlignment="1">
      <alignment horizontal="center" vertical="center" wrapText="1"/>
    </xf>
    <xf numFmtId="0" fontId="41" fillId="33" borderId="20" xfId="0" applyFont="1" applyFill="1" applyBorder="1" applyAlignment="1">
      <alignment horizontal="center" vertical="center" wrapText="1"/>
    </xf>
    <xf numFmtId="49" fontId="41" fillId="33" borderId="21" xfId="0" applyNumberFormat="1" applyFont="1" applyFill="1" applyBorder="1" applyAlignment="1">
      <alignment horizontal="center" vertical="center" wrapText="1"/>
    </xf>
    <xf numFmtId="0" fontId="41" fillId="33" borderId="21" xfId="0" applyFont="1" applyFill="1" applyBorder="1" applyAlignment="1">
      <alignment horizontal="center" vertical="center" wrapText="1"/>
    </xf>
    <xf numFmtId="49" fontId="38" fillId="0" borderId="11" xfId="0" applyNumberFormat="1" applyFont="1" applyBorder="1" applyAlignment="1">
      <alignment vertical="center" wrapText="1"/>
    </xf>
    <xf numFmtId="49" fontId="38" fillId="0" borderId="11" xfId="0" applyNumberFormat="1" applyFont="1" applyBorder="1" applyAlignment="1">
      <alignment horizontal="center" vertical="center" wrapText="1"/>
    </xf>
    <xf numFmtId="0" fontId="41" fillId="33" borderId="26" xfId="0" applyFont="1" applyFill="1" applyBorder="1" applyAlignment="1">
      <alignment horizontal="center" vertical="center" wrapText="1"/>
    </xf>
    <xf numFmtId="49" fontId="41" fillId="33" borderId="27" xfId="0" applyNumberFormat="1" applyFont="1" applyFill="1" applyBorder="1" applyAlignment="1">
      <alignment horizontal="center" vertical="center" wrapText="1"/>
    </xf>
    <xf numFmtId="0" fontId="41" fillId="33" borderId="27" xfId="0" applyFont="1" applyFill="1" applyBorder="1" applyAlignment="1">
      <alignment horizontal="center" vertical="center" wrapText="1"/>
    </xf>
    <xf numFmtId="49" fontId="42" fillId="0" borderId="11" xfId="42" applyNumberFormat="1" applyFont="1" applyBorder="1" applyAlignment="1">
      <alignment horizontal="center" vertical="center" wrapText="1"/>
    </xf>
    <xf numFmtId="0" fontId="43" fillId="0" borderId="11" xfId="0" applyFont="1" applyBorder="1" applyAlignment="1">
      <alignment vertical="center" wrapText="1"/>
    </xf>
    <xf numFmtId="49" fontId="38" fillId="0" borderId="18" xfId="0" applyNumberFormat="1" applyFont="1" applyBorder="1" applyAlignment="1">
      <alignment vertical="center" wrapText="1"/>
    </xf>
    <xf numFmtId="49" fontId="38" fillId="0" borderId="18" xfId="0" applyNumberFormat="1" applyFont="1" applyBorder="1" applyAlignment="1">
      <alignment horizontal="center" vertical="center" wrapText="1"/>
    </xf>
    <xf numFmtId="0" fontId="38" fillId="0" borderId="0" xfId="0" applyFont="1" applyAlignment="1">
      <alignment vertical="center" wrapText="1"/>
    </xf>
    <xf numFmtId="49" fontId="38" fillId="0" borderId="13" xfId="0" applyNumberFormat="1" applyFont="1" applyBorder="1" applyAlignment="1">
      <alignment vertical="center" wrapText="1"/>
    </xf>
    <xf numFmtId="49" fontId="38" fillId="0" borderId="13" xfId="0" applyNumberFormat="1" applyFont="1" applyBorder="1" applyAlignment="1">
      <alignment horizontal="center" vertical="center" wrapText="1"/>
    </xf>
    <xf numFmtId="49" fontId="34" fillId="0" borderId="11" xfId="0" applyNumberFormat="1" applyFont="1" applyBorder="1" applyAlignment="1">
      <alignment horizontal="left" vertical="center" wrapText="1"/>
    </xf>
    <xf numFmtId="49" fontId="34" fillId="0" borderId="31" xfId="0" applyNumberFormat="1" applyFont="1" applyBorder="1" applyAlignment="1">
      <alignment horizontal="left" vertical="center" wrapText="1"/>
    </xf>
    <xf numFmtId="49" fontId="34" fillId="0" borderId="31" xfId="0" applyNumberFormat="1" applyFont="1" applyBorder="1" applyAlignment="1">
      <alignment vertical="center" wrapText="1"/>
    </xf>
    <xf numFmtId="0" fontId="34" fillId="0" borderId="31" xfId="0" applyFont="1" applyBorder="1" applyAlignment="1">
      <alignment vertical="center" wrapText="1"/>
    </xf>
    <xf numFmtId="49" fontId="33" fillId="33" borderId="32" xfId="0" applyNumberFormat="1" applyFont="1" applyFill="1" applyBorder="1" applyAlignment="1">
      <alignment horizontal="center" vertical="center" wrapText="1"/>
    </xf>
    <xf numFmtId="0" fontId="34" fillId="0" borderId="33" xfId="0" applyFont="1" applyBorder="1" applyAlignment="1">
      <alignment vertical="center" wrapText="1"/>
    </xf>
    <xf numFmtId="49" fontId="33" fillId="33" borderId="22" xfId="0" applyNumberFormat="1" applyFont="1" applyFill="1" applyBorder="1" applyAlignment="1">
      <alignment horizontal="center" vertical="center" wrapText="1"/>
    </xf>
    <xf numFmtId="49" fontId="38" fillId="0" borderId="0" xfId="0" applyNumberFormat="1" applyFont="1">
      <alignment vertical="center"/>
    </xf>
    <xf numFmtId="0" fontId="38" fillId="0" borderId="0" xfId="0" applyFont="1">
      <alignment vertical="center"/>
    </xf>
    <xf numFmtId="0" fontId="43" fillId="0" borderId="15" xfId="0" applyFont="1" applyBorder="1">
      <alignment vertical="center"/>
    </xf>
    <xf numFmtId="0" fontId="43" fillId="0" borderId="11" xfId="0" applyFont="1" applyBorder="1" applyAlignment="1">
      <alignment horizontal="left" vertical="center"/>
    </xf>
    <xf numFmtId="0" fontId="43" fillId="0" borderId="16" xfId="0" applyFont="1" applyBorder="1" applyAlignment="1">
      <alignment vertical="center" wrapText="1"/>
    </xf>
    <xf numFmtId="0" fontId="43" fillId="0" borderId="17" xfId="0" applyFont="1" applyBorder="1">
      <alignment vertical="center"/>
    </xf>
    <xf numFmtId="0" fontId="43" fillId="0" borderId="18" xfId="0" applyFont="1" applyBorder="1" applyAlignment="1">
      <alignment horizontal="left" vertical="center"/>
    </xf>
    <xf numFmtId="0" fontId="43" fillId="0" borderId="0" xfId="0" applyFont="1">
      <alignment vertical="center"/>
    </xf>
    <xf numFmtId="0" fontId="43" fillId="0" borderId="0" xfId="0" applyFont="1" applyAlignment="1">
      <alignment horizontal="left" vertical="center"/>
    </xf>
    <xf numFmtId="0" fontId="43" fillId="0" borderId="0" xfId="0" applyFont="1" applyAlignment="1">
      <alignment vertical="center" wrapText="1"/>
    </xf>
    <xf numFmtId="0" fontId="37" fillId="0" borderId="0" xfId="0" applyFont="1" applyAlignment="1">
      <alignment vertical="center" wrapText="1"/>
    </xf>
    <xf numFmtId="0" fontId="24" fillId="0" borderId="16" xfId="0" applyFont="1" applyBorder="1">
      <alignment vertical="center"/>
    </xf>
    <xf numFmtId="0" fontId="24" fillId="0" borderId="19" xfId="0" applyFont="1" applyBorder="1">
      <alignment vertical="center"/>
    </xf>
    <xf numFmtId="0" fontId="24" fillId="0" borderId="0" xfId="0" applyFont="1" applyAlignment="1">
      <alignment horizontal="center" vertical="center"/>
    </xf>
    <xf numFmtId="49" fontId="33" fillId="33" borderId="36" xfId="0" applyNumberFormat="1" applyFont="1" applyFill="1" applyBorder="1" applyAlignment="1">
      <alignment horizontal="center" vertical="center" wrapText="1"/>
    </xf>
    <xf numFmtId="49" fontId="34" fillId="0" borderId="26" xfId="0" applyNumberFormat="1" applyFont="1" applyBorder="1" applyAlignment="1">
      <alignment vertical="center" wrapText="1"/>
    </xf>
    <xf numFmtId="49" fontId="34" fillId="0" borderId="29" xfId="0" applyNumberFormat="1" applyFont="1" applyBorder="1" applyAlignment="1">
      <alignment vertical="center" wrapText="1"/>
    </xf>
    <xf numFmtId="49" fontId="34" fillId="0" borderId="20" xfId="0" applyNumberFormat="1" applyFont="1" applyBorder="1" applyAlignment="1">
      <alignment vertical="center" wrapText="1"/>
    </xf>
    <xf numFmtId="0" fontId="34" fillId="0" borderId="26" xfId="0" applyFont="1" applyBorder="1" applyAlignment="1">
      <alignment vertical="center" wrapText="1"/>
    </xf>
    <xf numFmtId="0" fontId="34" fillId="0" borderId="29" xfId="0" applyFont="1" applyBorder="1" applyAlignment="1">
      <alignment vertical="center" wrapText="1"/>
    </xf>
    <xf numFmtId="0" fontId="34" fillId="0" borderId="20" xfId="0" applyFont="1" applyBorder="1" applyAlignment="1">
      <alignment vertical="center" wrapText="1"/>
    </xf>
    <xf numFmtId="0" fontId="34" fillId="0" borderId="30" xfId="0" applyFont="1" applyBorder="1" applyAlignment="1">
      <alignment vertical="center" wrapText="1"/>
    </xf>
    <xf numFmtId="0" fontId="34" fillId="0" borderId="27" xfId="0" applyFont="1" applyBorder="1" applyAlignment="1">
      <alignment horizontal="center" vertical="center" wrapText="1"/>
    </xf>
    <xf numFmtId="49" fontId="27" fillId="0" borderId="11" xfId="0" applyNumberFormat="1" applyFont="1" applyBorder="1" applyAlignment="1">
      <alignment vertical="center" wrapText="1"/>
    </xf>
    <xf numFmtId="49" fontId="45" fillId="0" borderId="10" xfId="0" applyNumberFormat="1" applyFont="1" applyBorder="1" applyAlignment="1">
      <alignment vertical="center" wrapText="1"/>
    </xf>
    <xf numFmtId="49" fontId="41" fillId="0" borderId="0" xfId="0" applyNumberFormat="1" applyFont="1" applyAlignment="1">
      <alignment vertical="center" wrapText="1"/>
    </xf>
    <xf numFmtId="49" fontId="46" fillId="0" borderId="11" xfId="42" applyNumberFormat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49" fontId="35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right" vertical="center"/>
    </xf>
    <xf numFmtId="14" fontId="34" fillId="0" borderId="0" xfId="0" applyNumberFormat="1" applyFont="1" applyAlignment="1">
      <alignment horizontal="center" vertical="center"/>
    </xf>
    <xf numFmtId="49" fontId="27" fillId="0" borderId="0" xfId="0" applyNumberFormat="1" applyFont="1">
      <alignment vertical="center"/>
    </xf>
    <xf numFmtId="0" fontId="27" fillId="0" borderId="0" xfId="0" applyFont="1" applyAlignment="1">
      <alignment horizontal="center" vertical="center" wrapText="1"/>
    </xf>
    <xf numFmtId="49" fontId="50" fillId="0" borderId="11" xfId="42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41" fillId="33" borderId="22" xfId="0" applyFont="1" applyFill="1" applyBorder="1" applyAlignment="1">
      <alignment horizontal="center" vertical="center" wrapText="1"/>
    </xf>
    <xf numFmtId="49" fontId="41" fillId="0" borderId="16" xfId="0" applyNumberFormat="1" applyFont="1" applyBorder="1" applyAlignment="1">
      <alignment vertical="center" wrapText="1"/>
    </xf>
    <xf numFmtId="0" fontId="41" fillId="33" borderId="28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vertical="center" wrapText="1"/>
    </xf>
    <xf numFmtId="49" fontId="41" fillId="0" borderId="19" xfId="0" applyNumberFormat="1" applyFont="1" applyBorder="1" applyAlignment="1">
      <alignment vertical="center" wrapText="1"/>
    </xf>
    <xf numFmtId="0" fontId="24" fillId="0" borderId="0" xfId="0" applyFont="1" applyAlignment="1">
      <alignment horizontal="left" vertical="center"/>
    </xf>
    <xf numFmtId="14" fontId="34" fillId="0" borderId="0" xfId="0" applyNumberFormat="1" applyFont="1" applyAlignment="1">
      <alignment horizontal="right" vertical="center" wrapText="1"/>
    </xf>
    <xf numFmtId="14" fontId="35" fillId="0" borderId="0" xfId="0" applyNumberFormat="1" applyFont="1" applyAlignment="1">
      <alignment vertical="center" wrapText="1"/>
    </xf>
    <xf numFmtId="14" fontId="24" fillId="0" borderId="0" xfId="0" applyNumberFormat="1" applyFont="1" applyAlignment="1">
      <alignment horizontal="left" vertical="center" wrapText="1"/>
    </xf>
    <xf numFmtId="14" fontId="24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38" fillId="0" borderId="0" xfId="0" applyFont="1" applyAlignment="1">
      <alignment horizontal="right" vertical="center"/>
    </xf>
    <xf numFmtId="49" fontId="34" fillId="0" borderId="0" xfId="0" applyNumberFormat="1" applyFont="1" applyAlignment="1">
      <alignment horizontal="center" vertical="top" wrapText="1"/>
    </xf>
    <xf numFmtId="49" fontId="34" fillId="0" borderId="28" xfId="0" applyNumberFormat="1" applyFont="1" applyBorder="1" applyAlignment="1">
      <alignment vertical="center" wrapText="1"/>
    </xf>
    <xf numFmtId="17" fontId="34" fillId="0" borderId="11" xfId="0" quotePrefix="1" applyNumberFormat="1" applyFont="1" applyBorder="1" applyAlignment="1">
      <alignment horizontal="center" vertical="center" wrapText="1"/>
    </xf>
    <xf numFmtId="0" fontId="34" fillId="0" borderId="11" xfId="0" applyFont="1" applyBorder="1" applyAlignment="1">
      <alignment horizontal="left" vertical="center" wrapText="1"/>
    </xf>
    <xf numFmtId="0" fontId="34" fillId="33" borderId="24" xfId="0" applyFont="1" applyFill="1" applyBorder="1" applyAlignment="1">
      <alignment horizontal="center" vertical="center" wrapText="1"/>
    </xf>
    <xf numFmtId="0" fontId="34" fillId="33" borderId="21" xfId="0" applyFont="1" applyFill="1" applyBorder="1" applyAlignment="1">
      <alignment horizontal="center" vertical="center" wrapText="1"/>
    </xf>
    <xf numFmtId="49" fontId="47" fillId="0" borderId="11" xfId="42" applyNumberFormat="1" applyFont="1" applyBorder="1" applyAlignment="1">
      <alignment horizontal="center" vertical="center" wrapText="1"/>
    </xf>
    <xf numFmtId="0" fontId="34" fillId="33" borderId="27" xfId="0" applyFont="1" applyFill="1" applyBorder="1" applyAlignment="1">
      <alignment horizontal="center" vertical="center" wrapText="1"/>
    </xf>
    <xf numFmtId="0" fontId="51" fillId="0" borderId="11" xfId="42" applyNumberFormat="1" applyFont="1" applyBorder="1" applyAlignment="1">
      <alignment horizontal="center" vertical="center" wrapText="1"/>
    </xf>
    <xf numFmtId="14" fontId="52" fillId="0" borderId="0" xfId="0" applyNumberFormat="1" applyFont="1" applyAlignment="1">
      <alignment horizontal="right" vertical="center" wrapText="1"/>
    </xf>
    <xf numFmtId="0" fontId="52" fillId="0" borderId="0" xfId="0" applyFont="1" applyAlignment="1">
      <alignment horizontal="center" vertical="center"/>
    </xf>
    <xf numFmtId="49" fontId="52" fillId="0" borderId="0" xfId="0" applyNumberFormat="1" applyFont="1">
      <alignment vertical="center"/>
    </xf>
    <xf numFmtId="0" fontId="52" fillId="0" borderId="0" xfId="0" applyFont="1" applyAlignment="1">
      <alignment horizontal="center" vertical="center" wrapText="1"/>
    </xf>
    <xf numFmtId="0" fontId="52" fillId="0" borderId="10" xfId="0" applyFont="1" applyBorder="1" applyAlignment="1">
      <alignment horizontal="center" vertical="center" wrapText="1"/>
    </xf>
    <xf numFmtId="0" fontId="52" fillId="33" borderId="21" xfId="0" applyFont="1" applyFill="1" applyBorder="1" applyAlignment="1">
      <alignment horizontal="center" vertical="center" wrapText="1"/>
    </xf>
    <xf numFmtId="0" fontId="52" fillId="0" borderId="11" xfId="0" applyFont="1" applyBorder="1" applyAlignment="1">
      <alignment horizontal="center" vertical="center" wrapText="1"/>
    </xf>
    <xf numFmtId="0" fontId="52" fillId="33" borderId="27" xfId="0" applyFont="1" applyFill="1" applyBorder="1" applyAlignment="1">
      <alignment horizontal="center" vertical="center" wrapText="1"/>
    </xf>
    <xf numFmtId="0" fontId="24" fillId="0" borderId="11" xfId="0" applyFont="1" applyBorder="1">
      <alignment vertical="center"/>
    </xf>
    <xf numFmtId="0" fontId="24" fillId="0" borderId="11" xfId="0" applyFont="1" applyBorder="1" applyAlignment="1">
      <alignment horizontal="center" vertical="center"/>
    </xf>
    <xf numFmtId="0" fontId="46" fillId="0" borderId="11" xfId="42" applyNumberFormat="1" applyBorder="1" applyAlignment="1">
      <alignment vertical="center" wrapText="1"/>
    </xf>
    <xf numFmtId="49" fontId="34" fillId="0" borderId="21" xfId="0" applyNumberFormat="1" applyFont="1" applyBorder="1" applyAlignment="1">
      <alignment horizontal="center" vertical="center" wrapText="1"/>
    </xf>
    <xf numFmtId="49" fontId="39" fillId="0" borderId="0" xfId="0" applyNumberFormat="1" applyFont="1">
      <alignment vertical="center"/>
    </xf>
    <xf numFmtId="49" fontId="27" fillId="0" borderId="11" xfId="0" applyNumberFormat="1" applyFont="1" applyBorder="1" applyAlignment="1">
      <alignment horizontal="center" vertical="center" wrapText="1"/>
    </xf>
    <xf numFmtId="49" fontId="34" fillId="0" borderId="0" xfId="0" applyNumberFormat="1" applyFont="1" applyAlignment="1">
      <alignment horizontal="left" vertical="center" wrapText="1"/>
    </xf>
    <xf numFmtId="49" fontId="35" fillId="0" borderId="0" xfId="0" applyNumberFormat="1" applyFont="1" applyAlignment="1">
      <alignment horizontal="left" vertical="center"/>
    </xf>
    <xf numFmtId="49" fontId="35" fillId="0" borderId="0" xfId="0" applyNumberFormat="1" applyFont="1" applyAlignment="1">
      <alignment horizontal="left" vertical="center" wrapText="1"/>
    </xf>
    <xf numFmtId="49" fontId="39" fillId="0" borderId="10" xfId="0" applyNumberFormat="1" applyFont="1" applyBorder="1" applyAlignment="1">
      <alignment horizontal="left" vertical="center" wrapText="1"/>
    </xf>
    <xf numFmtId="0" fontId="41" fillId="33" borderId="21" xfId="0" applyFont="1" applyFill="1" applyBorder="1" applyAlignment="1">
      <alignment horizontal="left" vertical="center" wrapText="1"/>
    </xf>
    <xf numFmtId="49" fontId="38" fillId="0" borderId="11" xfId="0" applyNumberFormat="1" applyFont="1" applyBorder="1" applyAlignment="1">
      <alignment horizontal="left" vertical="center" wrapText="1"/>
    </xf>
    <xf numFmtId="0" fontId="41" fillId="33" borderId="27" xfId="0" applyFont="1" applyFill="1" applyBorder="1" applyAlignment="1">
      <alignment horizontal="left" vertical="center" wrapText="1"/>
    </xf>
    <xf numFmtId="49" fontId="42" fillId="0" borderId="11" xfId="42" applyNumberFormat="1" applyFont="1" applyBorder="1" applyAlignment="1">
      <alignment horizontal="left" vertical="center" wrapText="1"/>
    </xf>
    <xf numFmtId="49" fontId="38" fillId="0" borderId="18" xfId="0" applyNumberFormat="1" applyFont="1" applyBorder="1" applyAlignment="1">
      <alignment horizontal="left" vertical="center" wrapText="1"/>
    </xf>
    <xf numFmtId="49" fontId="38" fillId="0" borderId="0" xfId="0" applyNumberFormat="1" applyFont="1" applyAlignment="1">
      <alignment horizontal="left" vertical="center" wrapText="1"/>
    </xf>
    <xf numFmtId="0" fontId="46" fillId="0" borderId="11" xfId="42" applyNumberFormat="1" applyBorder="1" applyAlignment="1">
      <alignment horizontal="center" vertical="center" wrapText="1"/>
    </xf>
    <xf numFmtId="49" fontId="38" fillId="0" borderId="11" xfId="0" applyNumberFormat="1" applyFont="1" applyBorder="1">
      <alignment vertical="center"/>
    </xf>
    <xf numFmtId="0" fontId="38" fillId="0" borderId="11" xfId="0" applyFont="1" applyBorder="1">
      <alignment vertical="center"/>
    </xf>
    <xf numFmtId="0" fontId="52" fillId="0" borderId="11" xfId="0" applyFont="1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49" fontId="34" fillId="34" borderId="11" xfId="0" applyNumberFormat="1" applyFont="1" applyFill="1" applyBorder="1" applyAlignment="1">
      <alignment vertical="center" wrapText="1"/>
    </xf>
    <xf numFmtId="49" fontId="34" fillId="34" borderId="11" xfId="0" applyNumberFormat="1" applyFont="1" applyFill="1" applyBorder="1" applyAlignment="1">
      <alignment horizontal="center" vertical="center" wrapText="1"/>
    </xf>
    <xf numFmtId="49" fontId="34" fillId="34" borderId="11" xfId="0" applyNumberFormat="1" applyFont="1" applyFill="1" applyBorder="1">
      <alignment vertical="center"/>
    </xf>
    <xf numFmtId="0" fontId="34" fillId="34" borderId="11" xfId="0" applyFont="1" applyFill="1" applyBorder="1" applyAlignment="1">
      <alignment vertical="center" wrapText="1"/>
    </xf>
    <xf numFmtId="49" fontId="35" fillId="34" borderId="39" xfId="0" applyNumberFormat="1" applyFont="1" applyFill="1" applyBorder="1" applyAlignment="1">
      <alignment horizontal="left" vertical="center" wrapText="1"/>
    </xf>
    <xf numFmtId="49" fontId="35" fillId="34" borderId="40" xfId="0" applyNumberFormat="1" applyFont="1" applyFill="1" applyBorder="1" applyAlignment="1">
      <alignment horizontal="left" vertical="center" wrapText="1"/>
    </xf>
    <xf numFmtId="49" fontId="34" fillId="33" borderId="24" xfId="0" applyNumberFormat="1" applyFont="1" applyFill="1" applyBorder="1" applyAlignment="1">
      <alignment horizontal="center" vertical="center" wrapText="1"/>
    </xf>
    <xf numFmtId="49" fontId="34" fillId="33" borderId="21" xfId="0" applyNumberFormat="1" applyFont="1" applyFill="1" applyBorder="1" applyAlignment="1">
      <alignment horizontal="center" vertical="center" wrapText="1"/>
    </xf>
    <xf numFmtId="0" fontId="34" fillId="0" borderId="11" xfId="0" applyFont="1" applyBorder="1">
      <alignment vertical="center"/>
    </xf>
    <xf numFmtId="0" fontId="47" fillId="0" borderId="11" xfId="42" applyNumberFormat="1" applyFont="1" applyBorder="1" applyAlignment="1">
      <alignment vertical="center" wrapText="1"/>
    </xf>
    <xf numFmtId="0" fontId="47" fillId="0" borderId="11" xfId="42" applyFont="1" applyBorder="1" applyAlignment="1">
      <alignment vertical="center" wrapText="1"/>
    </xf>
    <xf numFmtId="49" fontId="47" fillId="34" borderId="11" xfId="42" applyNumberFormat="1" applyFont="1" applyFill="1" applyBorder="1" applyAlignment="1">
      <alignment horizontal="center" vertical="center" wrapText="1"/>
    </xf>
    <xf numFmtId="0" fontId="54" fillId="0" borderId="11" xfId="0" applyFont="1" applyBorder="1">
      <alignment vertical="center"/>
    </xf>
    <xf numFmtId="0" fontId="34" fillId="33" borderId="41" xfId="0" applyFont="1" applyFill="1" applyBorder="1" applyAlignment="1">
      <alignment horizontal="center" vertical="center" wrapText="1"/>
    </xf>
    <xf numFmtId="0" fontId="34" fillId="33" borderId="42" xfId="0" applyFont="1" applyFill="1" applyBorder="1" applyAlignment="1">
      <alignment horizontal="center" vertical="center" wrapText="1"/>
    </xf>
    <xf numFmtId="0" fontId="34" fillId="0" borderId="31" xfId="0" applyFont="1" applyBorder="1">
      <alignment vertical="center"/>
    </xf>
    <xf numFmtId="49" fontId="34" fillId="0" borderId="39" xfId="0" applyNumberFormat="1" applyFont="1" applyBorder="1" applyAlignment="1">
      <alignment vertical="center" wrapText="1"/>
    </xf>
    <xf numFmtId="0" fontId="34" fillId="33" borderId="21" xfId="0" applyFont="1" applyFill="1" applyBorder="1" applyAlignment="1">
      <alignment vertical="center" wrapText="1"/>
    </xf>
    <xf numFmtId="0" fontId="34" fillId="33" borderId="37" xfId="0" applyFont="1" applyFill="1" applyBorder="1" applyAlignment="1">
      <alignment vertical="center" wrapText="1"/>
    </xf>
    <xf numFmtId="49" fontId="34" fillId="33" borderId="37" xfId="0" applyNumberFormat="1" applyFont="1" applyFill="1" applyBorder="1" applyAlignment="1">
      <alignment horizontal="center" vertical="center" wrapText="1"/>
    </xf>
    <xf numFmtId="49" fontId="35" fillId="34" borderId="38" xfId="0" applyNumberFormat="1" applyFont="1" applyFill="1" applyBorder="1" applyAlignment="1">
      <alignment horizontal="left" vertical="center"/>
    </xf>
    <xf numFmtId="0" fontId="34" fillId="34" borderId="11" xfId="0" applyFont="1" applyFill="1" applyBorder="1">
      <alignment vertical="center"/>
    </xf>
    <xf numFmtId="0" fontId="47" fillId="34" borderId="11" xfId="42" applyNumberFormat="1" applyFont="1" applyFill="1" applyBorder="1" applyAlignment="1">
      <alignment vertical="center" wrapText="1"/>
    </xf>
    <xf numFmtId="0" fontId="47" fillId="0" borderId="11" xfId="42" applyNumberFormat="1" applyFont="1" applyFill="1" applyBorder="1" applyAlignment="1">
      <alignment vertical="center" wrapText="1"/>
    </xf>
    <xf numFmtId="49" fontId="34" fillId="0" borderId="31" xfId="0" applyNumberFormat="1" applyFont="1" applyBorder="1">
      <alignment vertical="center"/>
    </xf>
    <xf numFmtId="0" fontId="34" fillId="33" borderId="41" xfId="0" applyFont="1" applyFill="1" applyBorder="1" applyAlignment="1">
      <alignment horizontal="center" vertical="center"/>
    </xf>
    <xf numFmtId="0" fontId="34" fillId="33" borderId="42" xfId="0" applyFont="1" applyFill="1" applyBorder="1" applyAlignment="1">
      <alignment horizontal="center" vertical="center"/>
    </xf>
    <xf numFmtId="0" fontId="54" fillId="0" borderId="38" xfId="0" applyFont="1" applyBorder="1">
      <alignment vertical="center"/>
    </xf>
    <xf numFmtId="0" fontId="54" fillId="0" borderId="43" xfId="0" applyFont="1" applyBorder="1">
      <alignment vertical="center"/>
    </xf>
    <xf numFmtId="0" fontId="54" fillId="0" borderId="0" xfId="0" applyFont="1">
      <alignment vertical="center"/>
    </xf>
    <xf numFmtId="0" fontId="34" fillId="0" borderId="38" xfId="0" applyFont="1" applyBorder="1">
      <alignment vertical="center"/>
    </xf>
    <xf numFmtId="0" fontId="34" fillId="33" borderId="44" xfId="0" applyFont="1" applyFill="1" applyBorder="1" applyAlignment="1">
      <alignment horizontal="center" vertical="center"/>
    </xf>
    <xf numFmtId="49" fontId="35" fillId="34" borderId="39" xfId="0" applyNumberFormat="1" applyFont="1" applyFill="1" applyBorder="1" applyAlignment="1">
      <alignment horizontal="left" vertical="center"/>
    </xf>
    <xf numFmtId="49" fontId="34" fillId="0" borderId="11" xfId="0" applyNumberFormat="1" applyFont="1" applyBorder="1" applyAlignment="1">
      <alignment horizontal="center" vertical="center"/>
    </xf>
    <xf numFmtId="49" fontId="34" fillId="0" borderId="11" xfId="0" applyNumberFormat="1" applyFont="1" applyBorder="1" applyAlignment="1">
      <alignment horizontal="left" vertical="center"/>
    </xf>
    <xf numFmtId="0" fontId="54" fillId="0" borderId="11" xfId="0" applyFont="1" applyBorder="1" applyAlignment="1">
      <alignment horizontal="right" vertical="center"/>
    </xf>
    <xf numFmtId="0" fontId="54" fillId="0" borderId="21" xfId="0" applyFont="1" applyBorder="1">
      <alignment vertical="center"/>
    </xf>
    <xf numFmtId="0" fontId="54" fillId="0" borderId="21" xfId="0" applyFont="1" applyBorder="1" applyAlignment="1">
      <alignment horizontal="right" vertical="center"/>
    </xf>
    <xf numFmtId="0" fontId="54" fillId="0" borderId="11" xfId="44" applyFont="1" applyBorder="1">
      <alignment vertical="center"/>
    </xf>
    <xf numFmtId="0" fontId="54" fillId="0" borderId="11" xfId="44" applyFont="1" applyBorder="1" applyAlignment="1">
      <alignment horizontal="right" vertical="center"/>
    </xf>
    <xf numFmtId="0" fontId="54" fillId="0" borderId="11" xfId="45" applyFont="1" applyBorder="1">
      <alignment vertical="center"/>
    </xf>
    <xf numFmtId="0" fontId="54" fillId="0" borderId="11" xfId="45" applyFont="1" applyBorder="1" applyAlignment="1">
      <alignment horizontal="right" vertical="center"/>
    </xf>
    <xf numFmtId="0" fontId="34" fillId="0" borderId="11" xfId="45" applyFont="1" applyBorder="1" applyAlignment="1">
      <alignment vertical="top" wrapText="1"/>
    </xf>
    <xf numFmtId="0" fontId="34" fillId="0" borderId="11" xfId="45" applyFont="1" applyBorder="1" applyAlignment="1">
      <alignment vertical="center" wrapText="1"/>
    </xf>
    <xf numFmtId="0" fontId="34" fillId="0" borderId="11" xfId="45" applyFont="1" applyBorder="1">
      <alignment vertical="center"/>
    </xf>
    <xf numFmtId="176" fontId="54" fillId="0" borderId="11" xfId="0" applyNumberFormat="1" applyFont="1" applyBorder="1" applyAlignment="1">
      <alignment horizontal="right" vertical="center"/>
    </xf>
    <xf numFmtId="0" fontId="54" fillId="0" borderId="11" xfId="0" applyFont="1" applyBorder="1" applyAlignment="1">
      <alignment vertical="center" wrapText="1"/>
    </xf>
    <xf numFmtId="0" fontId="34" fillId="0" borderId="38" xfId="0" applyFont="1" applyBorder="1" applyAlignment="1">
      <alignment vertical="center" wrapText="1"/>
    </xf>
    <xf numFmtId="176" fontId="54" fillId="0" borderId="11" xfId="0" applyNumberFormat="1" applyFont="1" applyBorder="1">
      <alignment vertical="center"/>
    </xf>
    <xf numFmtId="0" fontId="36" fillId="0" borderId="0" xfId="0" applyFont="1" applyAlignment="1">
      <alignment horizontal="left" vertical="center" wrapText="1"/>
    </xf>
    <xf numFmtId="0" fontId="37" fillId="33" borderId="25" xfId="0" applyFont="1" applyFill="1" applyBorder="1" applyAlignment="1">
      <alignment horizontal="left" vertical="center" wrapText="1"/>
    </xf>
    <xf numFmtId="0" fontId="33" fillId="33" borderId="22" xfId="0" applyFont="1" applyFill="1" applyBorder="1" applyAlignment="1">
      <alignment horizontal="left" vertical="center" wrapText="1"/>
    </xf>
    <xf numFmtId="0" fontId="33" fillId="0" borderId="16" xfId="0" applyFont="1" applyBorder="1" applyAlignment="1">
      <alignment horizontal="left" vertical="center" wrapText="1"/>
    </xf>
    <xf numFmtId="49" fontId="34" fillId="0" borderId="16" xfId="0" applyNumberFormat="1" applyFont="1" applyBorder="1" applyAlignment="1">
      <alignment horizontal="left" vertical="center" wrapText="1"/>
    </xf>
    <xf numFmtId="0" fontId="37" fillId="33" borderId="28" xfId="0" applyFont="1" applyFill="1" applyBorder="1" applyAlignment="1">
      <alignment horizontal="left" vertical="center" wrapText="1"/>
    </xf>
    <xf numFmtId="0" fontId="37" fillId="33" borderId="22" xfId="0" applyFont="1" applyFill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49" fontId="33" fillId="0" borderId="16" xfId="0" applyNumberFormat="1" applyFont="1" applyBorder="1" applyAlignment="1">
      <alignment horizontal="left" vertical="center" wrapText="1"/>
    </xf>
    <xf numFmtId="0" fontId="33" fillId="34" borderId="16" xfId="0" applyFont="1" applyFill="1" applyBorder="1" applyAlignment="1">
      <alignment horizontal="left" vertical="center" wrapText="1"/>
    </xf>
    <xf numFmtId="0" fontId="33" fillId="0" borderId="19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49" fontId="34" fillId="0" borderId="11" xfId="0" applyNumberFormat="1" applyFont="1" applyBorder="1">
      <alignment vertical="center"/>
    </xf>
    <xf numFmtId="0" fontId="33" fillId="33" borderId="24" xfId="0" applyFont="1" applyFill="1" applyBorder="1" applyAlignment="1">
      <alignment horizontal="left" vertical="center" wrapText="1"/>
    </xf>
    <xf numFmtId="0" fontId="33" fillId="33" borderId="21" xfId="0" applyFont="1" applyFill="1" applyBorder="1" applyAlignment="1">
      <alignment horizontal="left" vertical="center" wrapText="1"/>
    </xf>
    <xf numFmtId="0" fontId="33" fillId="33" borderId="37" xfId="0" applyFont="1" applyFill="1" applyBorder="1" applyAlignment="1">
      <alignment horizontal="left" vertical="center" wrapText="1"/>
    </xf>
    <xf numFmtId="49" fontId="34" fillId="34" borderId="11" xfId="0" applyNumberFormat="1" applyFont="1" applyFill="1" applyBorder="1" applyAlignment="1">
      <alignment horizontal="left" vertical="center" wrapText="1"/>
    </xf>
    <xf numFmtId="0" fontId="33" fillId="33" borderId="27" xfId="0" applyFont="1" applyFill="1" applyBorder="1" applyAlignment="1">
      <alignment horizontal="left" vertical="center" wrapText="1"/>
    </xf>
    <xf numFmtId="49" fontId="34" fillId="0" borderId="18" xfId="0" applyNumberFormat="1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49" fontId="38" fillId="33" borderId="21" xfId="0" applyNumberFormat="1" applyFont="1" applyFill="1" applyBorder="1" applyAlignment="1">
      <alignment horizontal="center" vertical="center"/>
    </xf>
    <xf numFmtId="49" fontId="38" fillId="33" borderId="27" xfId="0" applyNumberFormat="1" applyFont="1" applyFill="1" applyBorder="1" applyAlignment="1">
      <alignment horizontal="center" vertical="center"/>
    </xf>
    <xf numFmtId="49" fontId="38" fillId="0" borderId="18" xfId="0" applyNumberFormat="1" applyFont="1" applyBorder="1">
      <alignment vertical="center"/>
    </xf>
    <xf numFmtId="0" fontId="54" fillId="0" borderId="18" xfId="0" applyFont="1" applyBorder="1">
      <alignment vertical="center"/>
    </xf>
    <xf numFmtId="176" fontId="54" fillId="0" borderId="18" xfId="0" applyNumberFormat="1" applyFont="1" applyBorder="1" applyAlignment="1">
      <alignment horizontal="right" vertical="center"/>
    </xf>
    <xf numFmtId="0" fontId="34" fillId="0" borderId="18" xfId="0" applyFont="1" applyBorder="1">
      <alignment vertical="center"/>
    </xf>
    <xf numFmtId="0" fontId="47" fillId="0" borderId="18" xfId="42" applyNumberFormat="1" applyFont="1" applyBorder="1" applyAlignment="1">
      <alignment vertical="center" wrapText="1"/>
    </xf>
    <xf numFmtId="49" fontId="38" fillId="0" borderId="11" xfId="0" applyNumberFormat="1" applyFont="1" applyBorder="1" applyAlignment="1">
      <alignment horizontal="left" vertical="center"/>
    </xf>
    <xf numFmtId="0" fontId="56" fillId="0" borderId="11" xfId="0" applyFont="1" applyBorder="1">
      <alignment vertical="center"/>
    </xf>
    <xf numFmtId="0" fontId="38" fillId="0" borderId="18" xfId="0" applyFont="1" applyBorder="1">
      <alignment vertical="center"/>
    </xf>
    <xf numFmtId="0" fontId="46" fillId="0" borderId="18" xfId="42" applyNumberFormat="1" applyBorder="1" applyAlignment="1">
      <alignment vertical="center" wrapText="1"/>
    </xf>
    <xf numFmtId="49" fontId="33" fillId="33" borderId="45" xfId="0" applyNumberFormat="1" applyFont="1" applyFill="1" applyBorder="1" applyAlignment="1">
      <alignment horizontal="center" vertical="center" wrapText="1"/>
    </xf>
    <xf numFmtId="49" fontId="38" fillId="0" borderId="40" xfId="0" applyNumberFormat="1" applyFont="1" applyBorder="1" applyAlignment="1">
      <alignment vertical="center" wrapText="1"/>
    </xf>
    <xf numFmtId="0" fontId="38" fillId="0" borderId="11" xfId="0" applyFont="1" applyBorder="1" applyAlignment="1">
      <alignment vertical="center" wrapText="1"/>
    </xf>
    <xf numFmtId="49" fontId="34" fillId="33" borderId="21" xfId="0" applyNumberFormat="1" applyFont="1" applyFill="1" applyBorder="1" applyAlignment="1">
      <alignment horizontal="center" vertical="center"/>
    </xf>
    <xf numFmtId="49" fontId="38" fillId="0" borderId="13" xfId="0" applyNumberFormat="1" applyFont="1" applyBorder="1">
      <alignment vertical="center"/>
    </xf>
    <xf numFmtId="49" fontId="27" fillId="0" borderId="0" xfId="0" applyNumberFormat="1" applyFont="1" applyAlignment="1">
      <alignment horizontal="center" vertical="center"/>
    </xf>
    <xf numFmtId="49" fontId="38" fillId="0" borderId="46" xfId="0" applyNumberFormat="1" applyFont="1" applyBorder="1" applyAlignment="1">
      <alignment vertical="center" wrapText="1"/>
    </xf>
    <xf numFmtId="49" fontId="38" fillId="0" borderId="47" xfId="0" applyNumberFormat="1" applyFont="1" applyBorder="1" applyAlignment="1">
      <alignment vertical="center" wrapText="1"/>
    </xf>
    <xf numFmtId="0" fontId="24" fillId="0" borderId="18" xfId="0" applyFont="1" applyBorder="1" applyAlignment="1">
      <alignment horizontal="center" vertical="center"/>
    </xf>
    <xf numFmtId="0" fontId="44" fillId="0" borderId="11" xfId="0" applyFont="1" applyBorder="1">
      <alignment vertical="center"/>
    </xf>
    <xf numFmtId="0" fontId="24" fillId="0" borderId="18" xfId="0" applyFont="1" applyBorder="1">
      <alignment vertical="center"/>
    </xf>
    <xf numFmtId="0" fontId="34" fillId="33" borderId="24" xfId="0" applyFont="1" applyFill="1" applyBorder="1" applyAlignment="1">
      <alignment vertical="center" wrapText="1"/>
    </xf>
    <xf numFmtId="49" fontId="34" fillId="33" borderId="24" xfId="0" applyNumberFormat="1" applyFont="1" applyFill="1" applyBorder="1" applyAlignment="1">
      <alignment horizontal="center" vertical="center"/>
    </xf>
    <xf numFmtId="49" fontId="33" fillId="33" borderId="25" xfId="0" applyNumberFormat="1" applyFont="1" applyFill="1" applyBorder="1" applyAlignment="1">
      <alignment horizontal="center" vertical="center" wrapText="1"/>
    </xf>
    <xf numFmtId="0" fontId="24" fillId="0" borderId="15" xfId="0" applyFont="1" applyBorder="1" applyAlignment="1">
      <alignment horizontal="left" vertical="center"/>
    </xf>
    <xf numFmtId="49" fontId="33" fillId="33" borderId="23" xfId="0" applyNumberFormat="1" applyFont="1" applyFill="1" applyBorder="1" applyAlignment="1">
      <alignment horizontal="left" vertical="center" wrapText="1"/>
    </xf>
    <xf numFmtId="49" fontId="33" fillId="33" borderId="20" xfId="0" applyNumberFormat="1" applyFont="1" applyFill="1" applyBorder="1" applyAlignment="1">
      <alignment horizontal="left" vertical="center" wrapText="1"/>
    </xf>
    <xf numFmtId="0" fontId="24" fillId="0" borderId="17" xfId="0" applyFont="1" applyBorder="1" applyAlignment="1">
      <alignment horizontal="left" vertical="center"/>
    </xf>
    <xf numFmtId="0" fontId="54" fillId="35" borderId="0" xfId="0" applyFont="1" applyFill="1">
      <alignment vertical="center"/>
    </xf>
    <xf numFmtId="176" fontId="54" fillId="0" borderId="27" xfId="0" applyNumberFormat="1" applyFont="1" applyBorder="1" applyAlignment="1">
      <alignment horizontal="right" vertical="center"/>
    </xf>
    <xf numFmtId="0" fontId="54" fillId="35" borderId="11" xfId="0" applyFont="1" applyFill="1" applyBorder="1">
      <alignment vertical="center"/>
    </xf>
    <xf numFmtId="0" fontId="33" fillId="33" borderId="29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vertical="center" wrapText="1"/>
    </xf>
    <xf numFmtId="0" fontId="54" fillId="0" borderId="38" xfId="45" applyFont="1" applyBorder="1">
      <alignment vertical="center"/>
    </xf>
    <xf numFmtId="49" fontId="59" fillId="0" borderId="11" xfId="0" applyNumberFormat="1" applyFont="1" applyBorder="1" applyAlignment="1">
      <alignment horizontal="center" vertical="center" wrapText="1"/>
    </xf>
    <xf numFmtId="49" fontId="34" fillId="0" borderId="0" xfId="0" applyNumberFormat="1" applyFont="1" applyAlignment="1">
      <alignment horizontal="center" vertical="center"/>
    </xf>
    <xf numFmtId="49" fontId="39" fillId="0" borderId="10" xfId="0" applyNumberFormat="1" applyFont="1" applyBorder="1" applyAlignment="1">
      <alignment horizontal="center" vertical="center"/>
    </xf>
    <xf numFmtId="49" fontId="38" fillId="0" borderId="11" xfId="0" applyNumberFormat="1" applyFont="1" applyBorder="1" applyAlignment="1">
      <alignment horizontal="center" vertical="center"/>
    </xf>
    <xf numFmtId="0" fontId="52" fillId="0" borderId="2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0" xfId="0">
      <alignment vertical="center"/>
    </xf>
    <xf numFmtId="0" fontId="63" fillId="0" borderId="0" xfId="0" applyFont="1">
      <alignment vertical="center"/>
    </xf>
    <xf numFmtId="0" fontId="33" fillId="33" borderId="11" xfId="0" applyFont="1" applyFill="1" applyBorder="1" applyAlignment="1">
      <alignment horizontal="center" vertical="center" wrapText="1"/>
    </xf>
    <xf numFmtId="49" fontId="33" fillId="33" borderId="11" xfId="0" applyNumberFormat="1" applyFont="1" applyFill="1" applyBorder="1" applyAlignment="1">
      <alignment horizontal="center" vertical="center" wrapText="1"/>
    </xf>
    <xf numFmtId="0" fontId="34" fillId="33" borderId="11" xfId="0" applyFont="1" applyFill="1" applyBorder="1" applyAlignment="1">
      <alignment horizontal="center" vertical="center"/>
    </xf>
    <xf numFmtId="0" fontId="34" fillId="33" borderId="11" xfId="0" applyFont="1" applyFill="1" applyBorder="1" applyAlignment="1">
      <alignment vertical="center" wrapText="1"/>
    </xf>
    <xf numFmtId="49" fontId="34" fillId="33" borderId="11" xfId="0" applyNumberFormat="1" applyFont="1" applyFill="1" applyBorder="1" applyAlignment="1">
      <alignment horizontal="center" vertical="center"/>
    </xf>
    <xf numFmtId="49" fontId="34" fillId="33" borderId="11" xfId="0" applyNumberFormat="1" applyFont="1" applyFill="1" applyBorder="1" applyAlignment="1">
      <alignment horizontal="center" vertical="center" wrapText="1"/>
    </xf>
    <xf numFmtId="0" fontId="34" fillId="33" borderId="11" xfId="0" applyFont="1" applyFill="1" applyBorder="1" applyAlignment="1">
      <alignment horizontal="center" vertical="center" wrapText="1"/>
    </xf>
    <xf numFmtId="49" fontId="37" fillId="0" borderId="11" xfId="0" applyNumberFormat="1" applyFont="1" applyBorder="1" applyAlignment="1">
      <alignment horizontal="left" vertical="center" wrapText="1"/>
    </xf>
    <xf numFmtId="0" fontId="64" fillId="0" borderId="0" xfId="0" applyFont="1">
      <alignment vertical="center"/>
    </xf>
    <xf numFmtId="0" fontId="24" fillId="0" borderId="42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21" xfId="0" applyFont="1" applyBorder="1">
      <alignment vertical="center"/>
    </xf>
    <xf numFmtId="0" fontId="38" fillId="0" borderId="21" xfId="0" applyFont="1" applyBorder="1">
      <alignment vertical="center"/>
    </xf>
    <xf numFmtId="0" fontId="46" fillId="0" borderId="21" xfId="42" applyNumberFormat="1" applyBorder="1" applyAlignment="1">
      <alignment vertical="center" wrapText="1"/>
    </xf>
    <xf numFmtId="0" fontId="24" fillId="0" borderId="22" xfId="0" applyFont="1" applyBorder="1">
      <alignment vertical="center"/>
    </xf>
    <xf numFmtId="0" fontId="46" fillId="0" borderId="11" xfId="42" applyBorder="1" applyAlignment="1">
      <alignment horizontal="center" vertical="center" wrapText="1"/>
    </xf>
    <xf numFmtId="49" fontId="46" fillId="0" borderId="11" xfId="42" applyNumberFormat="1" applyBorder="1" applyAlignment="1">
      <alignment vertical="center" wrapText="1"/>
    </xf>
    <xf numFmtId="0" fontId="43" fillId="0" borderId="19" xfId="0" applyFont="1" applyBorder="1">
      <alignment vertical="center"/>
    </xf>
    <xf numFmtId="49" fontId="41" fillId="33" borderId="14" xfId="0" applyNumberFormat="1" applyFont="1" applyFill="1" applyBorder="1" applyAlignment="1">
      <alignment horizontal="center" vertical="center" wrapText="1"/>
    </xf>
    <xf numFmtId="49" fontId="41" fillId="33" borderId="16" xfId="0" applyNumberFormat="1" applyFont="1" applyFill="1" applyBorder="1" applyAlignment="1">
      <alignment horizontal="center" vertical="center" wrapText="1"/>
    </xf>
    <xf numFmtId="49" fontId="41" fillId="33" borderId="38" xfId="0" applyNumberFormat="1" applyFont="1" applyFill="1" applyBorder="1" applyAlignment="1">
      <alignment horizontal="center" vertical="center" wrapText="1"/>
    </xf>
    <xf numFmtId="0" fontId="43" fillId="0" borderId="38" xfId="0" applyFont="1" applyBorder="1" applyAlignment="1">
      <alignment horizontal="left" vertical="center"/>
    </xf>
    <xf numFmtId="0" fontId="43" fillId="0" borderId="49" xfId="0" applyFont="1" applyBorder="1" applyAlignment="1">
      <alignment horizontal="left" vertical="center"/>
    </xf>
    <xf numFmtId="49" fontId="67" fillId="33" borderId="48" xfId="0" applyNumberFormat="1" applyFont="1" applyFill="1" applyBorder="1" applyAlignment="1">
      <alignment horizontal="center" vertical="center" wrapText="1"/>
    </xf>
    <xf numFmtId="0" fontId="43" fillId="0" borderId="38" xfId="0" applyFont="1" applyBorder="1" applyAlignment="1">
      <alignment horizontal="center" vertical="center"/>
    </xf>
    <xf numFmtId="0" fontId="60" fillId="0" borderId="38" xfId="0" applyFont="1" applyBorder="1" applyAlignment="1">
      <alignment horizontal="center" vertical="center"/>
    </xf>
    <xf numFmtId="0" fontId="46" fillId="0" borderId="11" xfId="42" applyBorder="1">
      <alignment vertical="center"/>
    </xf>
    <xf numFmtId="49" fontId="66" fillId="0" borderId="11" xfId="0" applyNumberFormat="1" applyFont="1" applyBorder="1" applyAlignment="1">
      <alignment horizontal="center" vertical="center" wrapText="1"/>
    </xf>
    <xf numFmtId="49" fontId="68" fillId="0" borderId="11" xfId="0" applyNumberFormat="1" applyFont="1" applyBorder="1" applyAlignment="1">
      <alignment horizontal="center" vertical="center" wrapText="1"/>
    </xf>
    <xf numFmtId="0" fontId="34" fillId="33" borderId="43" xfId="0" applyFont="1" applyFill="1" applyBorder="1" applyAlignment="1">
      <alignment horizontal="center" vertical="center"/>
    </xf>
    <xf numFmtId="0" fontId="34" fillId="33" borderId="27" xfId="0" applyFont="1" applyFill="1" applyBorder="1" applyAlignment="1">
      <alignment vertical="center" wrapText="1"/>
    </xf>
    <xf numFmtId="49" fontId="34" fillId="33" borderId="27" xfId="0" applyNumberFormat="1" applyFont="1" applyFill="1" applyBorder="1" applyAlignment="1">
      <alignment horizontal="center" vertical="center"/>
    </xf>
    <xf numFmtId="49" fontId="34" fillId="33" borderId="27" xfId="0" applyNumberFormat="1" applyFont="1" applyFill="1" applyBorder="1" applyAlignment="1">
      <alignment horizontal="center" vertical="center" wrapText="1"/>
    </xf>
    <xf numFmtId="49" fontId="34" fillId="33" borderId="50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49" fontId="38" fillId="0" borderId="13" xfId="0" applyNumberFormat="1" applyFont="1" applyBorder="1" applyAlignment="1">
      <alignment horizontal="left" vertical="center" wrapText="1"/>
    </xf>
    <xf numFmtId="49" fontId="69" fillId="0" borderId="11" xfId="0" applyNumberFormat="1" applyFont="1" applyBorder="1" applyAlignment="1">
      <alignment horizontal="left" vertical="center" wrapText="1"/>
    </xf>
    <xf numFmtId="49" fontId="27" fillId="0" borderId="0" xfId="0" applyNumberFormat="1" applyFont="1" applyAlignment="1">
      <alignment horizontal="left" vertical="center" wrapText="1"/>
    </xf>
    <xf numFmtId="0" fontId="70" fillId="0" borderId="0" xfId="0" applyFont="1" applyAlignment="1">
      <alignment horizontal="center" vertical="center"/>
    </xf>
    <xf numFmtId="0" fontId="24" fillId="0" borderId="40" xfId="0" applyFont="1" applyBorder="1">
      <alignment vertical="center"/>
    </xf>
    <xf numFmtId="0" fontId="46" fillId="0" borderId="11" xfId="42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3" fillId="0" borderId="16" xfId="0" applyFont="1" applyBorder="1" applyAlignment="1">
      <alignment vertical="center" wrapText="1"/>
    </xf>
    <xf numFmtId="0" fontId="33" fillId="0" borderId="19" xfId="0" applyFont="1" applyBorder="1" applyAlignment="1">
      <alignment vertical="center" wrapText="1"/>
    </xf>
    <xf numFmtId="49" fontId="71" fillId="0" borderId="11" xfId="0" applyNumberFormat="1" applyFont="1" applyBorder="1" applyAlignment="1">
      <alignment horizontal="center" vertical="center" wrapText="1"/>
    </xf>
    <xf numFmtId="49" fontId="67" fillId="0" borderId="11" xfId="0" applyNumberFormat="1" applyFont="1" applyBorder="1" applyAlignment="1">
      <alignment horizontal="center" vertical="center" wrapText="1"/>
    </xf>
    <xf numFmtId="49" fontId="72" fillId="0" borderId="11" xfId="42" applyNumberFormat="1" applyFont="1" applyBorder="1" applyAlignment="1">
      <alignment horizontal="center" vertical="center" wrapText="1"/>
    </xf>
    <xf numFmtId="49" fontId="43" fillId="0" borderId="11" xfId="0" applyNumberFormat="1" applyFont="1" applyBorder="1" applyAlignment="1">
      <alignment horizontal="center" vertical="center" wrapText="1"/>
    </xf>
    <xf numFmtId="0" fontId="46" fillId="0" borderId="11" xfId="42" applyBorder="1" applyAlignment="1">
      <alignment vertical="center" wrapText="1"/>
    </xf>
    <xf numFmtId="0" fontId="76" fillId="0" borderId="11" xfId="42" applyNumberFormat="1" applyFont="1" applyBorder="1" applyAlignment="1">
      <alignment horizontal="center" vertical="center" wrapText="1"/>
    </xf>
    <xf numFmtId="0" fontId="46" fillId="0" borderId="18" xfId="42" applyBorder="1" applyAlignment="1">
      <alignment horizontal="center" vertical="center" wrapText="1"/>
    </xf>
    <xf numFmtId="0" fontId="46" fillId="0" borderId="0" xfId="42" applyBorder="1">
      <alignment vertical="center"/>
    </xf>
    <xf numFmtId="0" fontId="46" fillId="0" borderId="0" xfId="42" applyBorder="1" applyAlignment="1">
      <alignment horizontal="center" vertical="center"/>
    </xf>
    <xf numFmtId="49" fontId="77" fillId="0" borderId="11" xfId="0" applyNumberFormat="1" applyFont="1" applyBorder="1" applyAlignment="1">
      <alignment horizontal="left" vertical="center" wrapText="1"/>
    </xf>
    <xf numFmtId="49" fontId="46" fillId="0" borderId="18" xfId="42" applyNumberForma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49" fontId="38" fillId="0" borderId="15" xfId="0" applyNumberFormat="1" applyFont="1" applyBorder="1" applyAlignment="1">
      <alignment horizontal="center" vertical="center" wrapText="1"/>
    </xf>
    <xf numFmtId="49" fontId="74" fillId="0" borderId="15" xfId="0" applyNumberFormat="1" applyFont="1" applyBorder="1" applyAlignment="1">
      <alignment horizontal="center" vertical="center" wrapText="1"/>
    </xf>
    <xf numFmtId="49" fontId="38" fillId="0" borderId="17" xfId="0" applyNumberFormat="1" applyFont="1" applyBorder="1" applyAlignment="1">
      <alignment horizontal="center" vertical="center" wrapText="1"/>
    </xf>
    <xf numFmtId="49" fontId="41" fillId="0" borderId="11" xfId="0" applyNumberFormat="1" applyFont="1" applyBorder="1" applyAlignment="1">
      <alignment vertical="center" wrapText="1"/>
    </xf>
    <xf numFmtId="0" fontId="38" fillId="0" borderId="15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49" fontId="38" fillId="0" borderId="12" xfId="0" applyNumberFormat="1" applyFont="1" applyBorder="1" applyAlignment="1">
      <alignment horizontal="center" vertical="center" wrapText="1"/>
    </xf>
    <xf numFmtId="0" fontId="79" fillId="0" borderId="0" xfId="0" applyFont="1">
      <alignment vertical="center"/>
    </xf>
    <xf numFmtId="0" fontId="33" fillId="0" borderId="11" xfId="0" applyFont="1" applyBorder="1" applyAlignment="1">
      <alignment vertical="center" wrapText="1"/>
    </xf>
    <xf numFmtId="0" fontId="54" fillId="34" borderId="11" xfId="0" applyFont="1" applyFill="1" applyBorder="1">
      <alignment vertical="center"/>
    </xf>
    <xf numFmtId="176" fontId="54" fillId="34" borderId="11" xfId="0" applyNumberFormat="1" applyFont="1" applyFill="1" applyBorder="1" applyAlignment="1">
      <alignment horizontal="right" vertical="center"/>
    </xf>
    <xf numFmtId="49" fontId="34" fillId="34" borderId="31" xfId="0" applyNumberFormat="1" applyFont="1" applyFill="1" applyBorder="1" applyAlignment="1">
      <alignment vertical="center" wrapText="1"/>
    </xf>
    <xf numFmtId="0" fontId="34" fillId="34" borderId="11" xfId="0" applyFont="1" applyFill="1" applyBorder="1" applyAlignment="1">
      <alignment horizontal="center" vertical="center" wrapText="1"/>
    </xf>
    <xf numFmtId="49" fontId="34" fillId="34" borderId="0" xfId="0" applyNumberFormat="1" applyFont="1" applyFill="1" applyAlignment="1">
      <alignment horizontal="center" vertical="center" wrapText="1"/>
    </xf>
    <xf numFmtId="0" fontId="47" fillId="34" borderId="11" xfId="42" applyFont="1" applyFill="1" applyBorder="1">
      <alignment vertical="center"/>
    </xf>
    <xf numFmtId="49" fontId="34" fillId="34" borderId="38" xfId="0" applyNumberFormat="1" applyFont="1" applyFill="1" applyBorder="1" applyAlignment="1">
      <alignment vertical="center" wrapText="1"/>
    </xf>
    <xf numFmtId="0" fontId="46" fillId="34" borderId="11" xfId="42" applyFill="1" applyBorder="1">
      <alignment vertical="center"/>
    </xf>
    <xf numFmtId="0" fontId="46" fillId="0" borderId="11" xfId="42" applyNumberFormat="1" applyFill="1" applyBorder="1" applyAlignment="1">
      <alignment vertical="center" wrapText="1"/>
    </xf>
    <xf numFmtId="0" fontId="24" fillId="0" borderId="11" xfId="0" applyFont="1" applyBorder="1" applyAlignment="1">
      <alignment vertical="center" wrapText="1"/>
    </xf>
    <xf numFmtId="0" fontId="46" fillId="0" borderId="0" xfId="42" applyFill="1">
      <alignment vertical="center"/>
    </xf>
    <xf numFmtId="49" fontId="46" fillId="0" borderId="11" xfId="42" applyNumberFormat="1" applyBorder="1" applyAlignment="1">
      <alignment horizontal="left" vertical="center" wrapText="1"/>
    </xf>
    <xf numFmtId="0" fontId="33" fillId="33" borderId="24" xfId="0" applyFont="1" applyFill="1" applyBorder="1" applyAlignment="1">
      <alignment horizontal="center" vertical="center"/>
    </xf>
    <xf numFmtId="0" fontId="46" fillId="0" borderId="0" xfId="42">
      <alignment vertical="center"/>
    </xf>
    <xf numFmtId="49" fontId="34" fillId="0" borderId="32" xfId="0" applyNumberFormat="1" applyFont="1" applyBorder="1" applyAlignment="1">
      <alignment horizontal="left" vertical="center" wrapText="1"/>
    </xf>
    <xf numFmtId="49" fontId="34" fillId="0" borderId="21" xfId="0" applyNumberFormat="1" applyFont="1" applyBorder="1" applyAlignment="1">
      <alignment vertical="center" wrapText="1"/>
    </xf>
    <xf numFmtId="49" fontId="46" fillId="0" borderId="18" xfId="42" applyNumberFormat="1" applyBorder="1" applyAlignment="1">
      <alignment vertical="center" wrapText="1"/>
    </xf>
    <xf numFmtId="49" fontId="33" fillId="33" borderId="12" xfId="0" applyNumberFormat="1" applyFont="1" applyFill="1" applyBorder="1" applyAlignment="1">
      <alignment horizontal="center" vertical="center" wrapText="1"/>
    </xf>
    <xf numFmtId="49" fontId="33" fillId="33" borderId="13" xfId="0" applyNumberFormat="1" applyFont="1" applyFill="1" applyBorder="1" applyAlignment="1">
      <alignment horizontal="center" vertical="center" wrapText="1"/>
    </xf>
    <xf numFmtId="49" fontId="34" fillId="0" borderId="15" xfId="0" applyNumberFormat="1" applyFont="1" applyBorder="1" applyAlignment="1">
      <alignment horizontal="center" vertical="top" wrapText="1"/>
    </xf>
    <xf numFmtId="49" fontId="34" fillId="0" borderId="26" xfId="0" applyNumberFormat="1" applyFont="1" applyBorder="1" applyAlignment="1">
      <alignment horizontal="center" vertical="top" wrapText="1"/>
    </xf>
    <xf numFmtId="49" fontId="34" fillId="0" borderId="17" xfId="0" applyNumberFormat="1" applyFont="1" applyBorder="1" applyAlignment="1">
      <alignment horizontal="center" vertical="top" wrapText="1"/>
    </xf>
    <xf numFmtId="0" fontId="62" fillId="0" borderId="0" xfId="0" applyFont="1" applyAlignment="1">
      <alignment horizontal="center" vertical="center"/>
    </xf>
    <xf numFmtId="0" fontId="35" fillId="0" borderId="26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34" borderId="34" xfId="0" applyFont="1" applyFill="1" applyBorder="1" applyAlignment="1">
      <alignment horizontal="center" vertical="center" wrapText="1"/>
    </xf>
    <xf numFmtId="0" fontId="35" fillId="34" borderId="35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40" fillId="0" borderId="0" xfId="0" applyFont="1">
      <alignment vertical="center"/>
    </xf>
    <xf numFmtId="49" fontId="41" fillId="33" borderId="12" xfId="0" applyNumberFormat="1" applyFont="1" applyFill="1" applyBorder="1" applyAlignment="1">
      <alignment horizontal="center" vertical="center" wrapText="1"/>
    </xf>
    <xf numFmtId="49" fontId="41" fillId="33" borderId="13" xfId="0" applyNumberFormat="1" applyFont="1" applyFill="1" applyBorder="1" applyAlignment="1">
      <alignment horizontal="center" vertical="center" wrapText="1"/>
    </xf>
    <xf numFmtId="49" fontId="41" fillId="33" borderId="15" xfId="0" applyNumberFormat="1" applyFont="1" applyFill="1" applyBorder="1" applyAlignment="1">
      <alignment horizontal="center" vertical="center" wrapText="1"/>
    </xf>
    <xf numFmtId="49" fontId="41" fillId="33" borderId="11" xfId="0" applyNumberFormat="1" applyFont="1" applyFill="1" applyBorder="1" applyAlignment="1">
      <alignment horizontal="center" vertical="center" wrapText="1"/>
    </xf>
    <xf numFmtId="49" fontId="41" fillId="33" borderId="34" xfId="0" applyNumberFormat="1" applyFont="1" applyFill="1" applyBorder="1" applyAlignment="1">
      <alignment horizontal="center" vertical="center" wrapText="1"/>
    </xf>
    <xf numFmtId="49" fontId="41" fillId="33" borderId="36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49" fontId="47" fillId="0" borderId="11" xfId="42" applyNumberFormat="1" applyFont="1" applyBorder="1" applyAlignment="1">
      <alignment vertical="center" wrapText="1"/>
    </xf>
    <xf numFmtId="0" fontId="80" fillId="0" borderId="11" xfId="42" applyNumberFormat="1" applyFont="1" applyBorder="1" applyAlignment="1">
      <alignment vertical="center" wrapText="1"/>
    </xf>
    <xf numFmtId="0" fontId="47" fillId="0" borderId="11" xfId="42" applyFont="1" applyFill="1" applyBorder="1">
      <alignment vertical="center"/>
    </xf>
    <xf numFmtId="0" fontId="47" fillId="0" borderId="0" xfId="42" applyFont="1">
      <alignment vertical="center"/>
    </xf>
    <xf numFmtId="0" fontId="47" fillId="0" borderId="11" xfId="42" applyFont="1" applyBorder="1">
      <alignment vertical="center"/>
    </xf>
    <xf numFmtId="49" fontId="76" fillId="0" borderId="11" xfId="42" applyNumberFormat="1" applyFont="1" applyBorder="1" applyAlignment="1">
      <alignment horizontal="center" vertical="center" wrapText="1"/>
    </xf>
    <xf numFmtId="49" fontId="83" fillId="0" borderId="16" xfId="0" applyNumberFormat="1" applyFont="1" applyBorder="1" applyAlignment="1">
      <alignment vertical="center" wrapText="1"/>
    </xf>
    <xf numFmtId="0" fontId="43" fillId="0" borderId="38" xfId="0" applyFont="1" applyBorder="1" applyAlignment="1">
      <alignment vertical="center" wrapText="1"/>
    </xf>
    <xf numFmtId="0" fontId="43" fillId="0" borderId="49" xfId="0" applyFont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49" fontId="41" fillId="33" borderId="41" xfId="0" applyNumberFormat="1" applyFont="1" applyFill="1" applyBorder="1" applyAlignment="1">
      <alignment horizontal="center" vertical="center" wrapText="1"/>
    </xf>
    <xf numFmtId="0" fontId="38" fillId="0" borderId="19" xfId="0" applyFont="1" applyBorder="1">
      <alignment vertical="center"/>
    </xf>
    <xf numFmtId="49" fontId="41" fillId="33" borderId="51" xfId="0" applyNumberFormat="1" applyFont="1" applyFill="1" applyBorder="1" applyAlignment="1">
      <alignment horizontal="center" vertical="center" wrapText="1"/>
    </xf>
    <xf numFmtId="0" fontId="38" fillId="0" borderId="16" xfId="0" applyFont="1" applyBorder="1">
      <alignment vertical="center"/>
    </xf>
    <xf numFmtId="0" fontId="29" fillId="0" borderId="0" xfId="0" applyFont="1" applyBorder="1">
      <alignment vertical="center"/>
    </xf>
    <xf numFmtId="0" fontId="40" fillId="0" borderId="0" xfId="0" applyFont="1" applyBorder="1">
      <alignment vertical="center"/>
    </xf>
    <xf numFmtId="0" fontId="29" fillId="0" borderId="0" xfId="0" applyFont="1" applyBorder="1" applyAlignment="1">
      <alignment horizontal="left" vertical="center"/>
    </xf>
    <xf numFmtId="0" fontId="40" fillId="0" borderId="0" xfId="0" applyFont="1" applyBorder="1" applyAlignment="1">
      <alignment horizontal="left" vertical="center"/>
    </xf>
    <xf numFmtId="49" fontId="41" fillId="33" borderId="14" xfId="0" applyNumberFormat="1" applyFont="1" applyFill="1" applyBorder="1" applyAlignment="1">
      <alignment horizontal="center" vertical="center" wrapText="1"/>
    </xf>
    <xf numFmtId="49" fontId="41" fillId="33" borderId="16" xfId="0" applyNumberFormat="1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vertical="center" wrapText="1"/>
    </xf>
    <xf numFmtId="49" fontId="84" fillId="0" borderId="0" xfId="0" applyNumberFormat="1" applyFont="1">
      <alignment vertical="center"/>
    </xf>
    <xf numFmtId="0" fontId="43" fillId="0" borderId="20" xfId="0" applyFont="1" applyBorder="1">
      <alignment vertical="center"/>
    </xf>
    <xf numFmtId="0" fontId="43" fillId="0" borderId="21" xfId="0" applyFont="1" applyBorder="1" applyAlignment="1">
      <alignment horizontal="left" vertical="center"/>
    </xf>
    <xf numFmtId="0" fontId="43" fillId="0" borderId="42" xfId="0" applyFont="1" applyBorder="1" applyAlignment="1">
      <alignment horizontal="left" vertical="center"/>
    </xf>
    <xf numFmtId="0" fontId="43" fillId="0" borderId="22" xfId="0" applyFont="1" applyBorder="1" applyAlignment="1">
      <alignment vertical="center" wrapText="1"/>
    </xf>
    <xf numFmtId="49" fontId="82" fillId="0" borderId="0" xfId="0" applyNumberFormat="1" applyFont="1" applyAlignment="1">
      <alignment horizontal="left" vertical="center"/>
    </xf>
    <xf numFmtId="49" fontId="33" fillId="0" borderId="0" xfId="0" applyNumberFormat="1" applyFont="1">
      <alignment vertical="center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4" xr:uid="{00000000-0005-0000-0000-00002A000000}"/>
    <cellStyle name="標準 3" xfId="45" xr:uid="{00000000-0005-0000-0000-00002B000000}"/>
    <cellStyle name="表示済みのハイパーリンク" xfId="43" builtinId="9" customBuiltin="1"/>
    <cellStyle name="良い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pac.dl.itc.u-tokyo.ac.jp/opac/opac_search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://vs2ga4mq9g.search.serialssolutions.com/?V=1.0&amp;N=100&amp;tab=ALL&amp;L=VS2GA4MQ9G&amp;S=T_W_A&amp;C=%E3%83%95%E3%83%AA%E3%83%BC%E3%83%9A%E3%83%BC%E3%83%91%E3%83%BC%E3%80%80%E5%85%AC%E6%9F%BB%E3%83%AC%E3%83%9D%E3%83%BC%E3%83%88" TargetMode="External"/><Relationship Id="rId21" Type="http://schemas.openxmlformats.org/officeDocument/2006/relationships/hyperlink" Target="https://www.jstage.jst.go.jp/browse/jaspmpms1997/-char/ja/" TargetMode="External"/><Relationship Id="rId42" Type="http://schemas.openxmlformats.org/officeDocument/2006/relationships/hyperlink" Target="https://opac.dl.itc.u-tokyo.ac.jp/opac/opac_details/?reqCode=fromlist&amp;lang=0&amp;amode=11&amp;bibid=2000964545&amp;opkey=B169476124428844&amp;start=1&amp;totalnum=2&amp;listnum=1&amp;place=&amp;list_disp=20&amp;list_sort=6&amp;cmode=0&amp;chk_st=0&amp;check=00" TargetMode="External"/><Relationship Id="rId47" Type="http://schemas.openxmlformats.org/officeDocument/2006/relationships/hyperlink" Target="https://opac.dl.itc.u-tokyo.ac.jp/opac/opac_link/bibid/3000065645" TargetMode="External"/><Relationship Id="rId63" Type="http://schemas.openxmlformats.org/officeDocument/2006/relationships/hyperlink" Target="https://opac.dl.itc.u-tokyo.ac.jp/opac/opac_link/bibid/3000061125" TargetMode="External"/><Relationship Id="rId68" Type="http://schemas.openxmlformats.org/officeDocument/2006/relationships/hyperlink" Target="https://vs2ga4mq9g.search.serialssolutions.com/ejp/?libHash=VS2GA4MQ9G" TargetMode="External"/><Relationship Id="rId84" Type="http://schemas.openxmlformats.org/officeDocument/2006/relationships/hyperlink" Target="https://www.jstage.jst.go.jp/browse/shakaigakukenkyu/-char/ja/" TargetMode="External"/><Relationship Id="rId89" Type="http://schemas.openxmlformats.org/officeDocument/2006/relationships/hyperlink" Target="https://opac.dl.itc.u-tokyo.ac.jp/opac/opac_link/bibid/3000059175" TargetMode="External"/><Relationship Id="rId16" Type="http://schemas.openxmlformats.org/officeDocument/2006/relationships/hyperlink" Target="https://www.jstage.jst.go.jp/browse/shes/-char/ja/" TargetMode="External"/><Relationship Id="rId11" Type="http://schemas.openxmlformats.org/officeDocument/2006/relationships/hyperlink" Target="http://repository.dl.itc.u-tokyo.ac.jp/bulletin/" TargetMode="External"/><Relationship Id="rId32" Type="http://schemas.openxmlformats.org/officeDocument/2006/relationships/hyperlink" Target="http://vs2ga4mq9g.search.serialssolutions.com/?V=1.0&amp;N=100&amp;tab=ALL&amp;L=VS2GA4MQ9G&amp;S=T_W_A&amp;C=%E9%9B%91%E8%AA%8C%E3%80%80%E5%8D%8A%E6%9C%9F%E3%83%AC%E3%83%9D%E3%83%BC%E3%83%88" TargetMode="External"/><Relationship Id="rId37" Type="http://schemas.openxmlformats.org/officeDocument/2006/relationships/hyperlink" Target="http://vs2ga4mq9g.search.serialssolutions.com/?V=1.0&amp;N=100&amp;tab=ALL&amp;L=VS2GA4MQ9G&amp;S=T_W_A&amp;C=%E6%96%B0%E8%81%9E%E3%80%80%E7%89%B9%E5%88%A5%E8%B3%87%E6%96%99%E3%83%BB%E6%9C%88%E5%88%A5%E6%AF%94%E8%BC%83%E8%A1%A8" TargetMode="External"/><Relationship Id="rId53" Type="http://schemas.openxmlformats.org/officeDocument/2006/relationships/hyperlink" Target="https://opac.dl.itc.u-tokyo.ac.jp/opac/opac_link/bibid/3001012224" TargetMode="External"/><Relationship Id="rId58" Type="http://schemas.openxmlformats.org/officeDocument/2006/relationships/hyperlink" Target="https://opac.dl.itc.u-tokyo.ac.jp/opac/opac_link/bibid/3000055477" TargetMode="External"/><Relationship Id="rId74" Type="http://schemas.openxmlformats.org/officeDocument/2006/relationships/hyperlink" Target="https://vs2ga4mq9g.search.serialssolutions.com/ejp/?libHash=VS2GA4MQ9G" TargetMode="External"/><Relationship Id="rId79" Type="http://schemas.openxmlformats.org/officeDocument/2006/relationships/hyperlink" Target="https://opac.dl.itc.u-tokyo.ac.jp/opac/opac_link/bibid/2000997578" TargetMode="External"/><Relationship Id="rId102" Type="http://schemas.openxmlformats.org/officeDocument/2006/relationships/printerSettings" Target="../printerSettings/printerSettings4.bin"/><Relationship Id="rId5" Type="http://schemas.openxmlformats.org/officeDocument/2006/relationships/hyperlink" Target="https://xsearch.asahi.com/top/" TargetMode="External"/><Relationship Id="rId90" Type="http://schemas.openxmlformats.org/officeDocument/2006/relationships/hyperlink" Target="https://opac.dl.itc.u-tokyo.ac.jp/opac/opac_link/bibid/3001057173" TargetMode="External"/><Relationship Id="rId95" Type="http://schemas.openxmlformats.org/officeDocument/2006/relationships/hyperlink" Target="https://opac.dl.itc.u-tokyo.ac.jp/opac/opac_link/bibid/3001059391" TargetMode="External"/><Relationship Id="rId22" Type="http://schemas.openxmlformats.org/officeDocument/2006/relationships/hyperlink" Target="https://www.jstage.jst.go.jp/browse/jssp/-char/ja/" TargetMode="External"/><Relationship Id="rId27" Type="http://schemas.openxmlformats.org/officeDocument/2006/relationships/hyperlink" Target="https://www.nic.ad.jp/ja/newsletter/backnumber.html" TargetMode="External"/><Relationship Id="rId43" Type="http://schemas.openxmlformats.org/officeDocument/2006/relationships/hyperlink" Target="https://opac.dl.itc.u-tokyo.ac.jp/opac/opac_details/?reqCode=fromlist&amp;lang=0&amp;amode=12&amp;bibid=3001027966&amp;opkey=B169476148948542&amp;start=1&amp;totalnum=1&amp;listnum=0&amp;place=&amp;list_disp=20&amp;list_sort=6&amp;fc_val=datatype%23%40%2320&amp;cmode=0&amp;chk_st=0&amp;check=0" TargetMode="External"/><Relationship Id="rId48" Type="http://schemas.openxmlformats.org/officeDocument/2006/relationships/hyperlink" Target="https://opac.dl.itc.u-tokyo.ac.jp/opac/opac_link/bibid/3000046235" TargetMode="External"/><Relationship Id="rId64" Type="http://schemas.openxmlformats.org/officeDocument/2006/relationships/hyperlink" Target="https://opac.dl.itc.u-tokyo.ac.jp/opac/opac_link/bibid/3000074372" TargetMode="External"/><Relationship Id="rId69" Type="http://schemas.openxmlformats.org/officeDocument/2006/relationships/hyperlink" Target="https://vs2ga4mq9g.search.serialssolutions.com/ejp/?libHash=VS2GA4MQ9G" TargetMode="External"/><Relationship Id="rId80" Type="http://schemas.openxmlformats.org/officeDocument/2006/relationships/hyperlink" Target="https://opac.dl.itc.u-tokyo.ac.jp/opac/opac_link/bibid/2000997567" TargetMode="External"/><Relationship Id="rId85" Type="http://schemas.openxmlformats.org/officeDocument/2006/relationships/hyperlink" Target="https://www.jstage.jst.go.jp/browse/jshuppan/-char/ja/" TargetMode="External"/><Relationship Id="rId12" Type="http://schemas.openxmlformats.org/officeDocument/2006/relationships/hyperlink" Target="http://www.iii.u-tokyo.ac.jp/about/bulletin/annual" TargetMode="External"/><Relationship Id="rId17" Type="http://schemas.openxmlformats.org/officeDocument/2006/relationships/hyperlink" Target="http://www.bunshun.co.jp/mag/bessatsu/index.htm" TargetMode="External"/><Relationship Id="rId25" Type="http://schemas.openxmlformats.org/officeDocument/2006/relationships/hyperlink" Target="http://vs2ga4mq9g.search.serialssolutions.com/?V=1.0&amp;N=100&amp;tab=ALL&amp;L=VS2GA4MQ9G&amp;S=T_W_A&amp;C=%E3%83%95%E3%83%AA%E3%83%BC%E3%83%9A%E3%83%BC%E3%83%91%E3%83%BC%E3%80%80%E5%8D%8A%E6%9C%9F%E3%83%AC%E3%83%9D%E3%83%BC%E3%83%88" TargetMode="External"/><Relationship Id="rId33" Type="http://schemas.openxmlformats.org/officeDocument/2006/relationships/hyperlink" Target="http://vs2ga4mq9g.search.serialssolutions.com/?V=1.0&amp;N=100&amp;tab=ALL&amp;L=VS2GA4MQ9G&amp;S=T_W_A&amp;C=%E9%9B%91%E8%AA%8C%E3%80%80%E5%85%AC%E6%9F%BB%E3%83%AC%E3%83%9D%E3%83%BC%E3%83%88" TargetMode="External"/><Relationship Id="rId38" Type="http://schemas.openxmlformats.org/officeDocument/2006/relationships/hyperlink" Target="https://opac.dl.itc.u-tokyo.ac.jp/opac/opac_details/?lang=0&amp;amode=12&amp;bibid=3000069526" TargetMode="External"/><Relationship Id="rId46" Type="http://schemas.openxmlformats.org/officeDocument/2006/relationships/hyperlink" Target="https://opac.dl.itc.u-tokyo.ac.jp/opac/opac_link/bibid/3000046794" TargetMode="External"/><Relationship Id="rId59" Type="http://schemas.openxmlformats.org/officeDocument/2006/relationships/hyperlink" Target="https://opac.dl.itc.u-tokyo.ac.jp/opac/opac_link/bibid/3000046234" TargetMode="External"/><Relationship Id="rId67" Type="http://schemas.openxmlformats.org/officeDocument/2006/relationships/hyperlink" Target="https://vs2ga4mq9g.search.serialssolutions.com/ejp/?libHash=VS2GA4MQ9G" TargetMode="External"/><Relationship Id="rId20" Type="http://schemas.openxmlformats.org/officeDocument/2006/relationships/hyperlink" Target="https://www.jstage.jst.go.jp/browse/kisoron/-char/ja/" TargetMode="External"/><Relationship Id="rId41" Type="http://schemas.openxmlformats.org/officeDocument/2006/relationships/hyperlink" Target="https://opac.dl.itc.u-tokyo.ac.jp/opac/opac_details/?reqCode=fromlist&amp;lang=0&amp;amode=11&amp;bibid=2001724070&amp;opkey=B169476114698511&amp;start=1&amp;totalnum=2&amp;listnum=0&amp;place=&amp;list_disp=20&amp;list_sort=6&amp;cmode=0&amp;chk_st=0&amp;check=00" TargetMode="External"/><Relationship Id="rId54" Type="http://schemas.openxmlformats.org/officeDocument/2006/relationships/hyperlink" Target="https://opac.dl.itc.u-tokyo.ac.jp/opac/opac_link/bibid/3000046913" TargetMode="External"/><Relationship Id="rId62" Type="http://schemas.openxmlformats.org/officeDocument/2006/relationships/hyperlink" Target="https://opac.dl.itc.u-tokyo.ac.jp/opac/opac_link/bibid/3000046894" TargetMode="External"/><Relationship Id="rId70" Type="http://schemas.openxmlformats.org/officeDocument/2006/relationships/hyperlink" Target="https://opac.dl.itc.u-tokyo.ac.jp/opac/opac_link/bibid/3000072460" TargetMode="External"/><Relationship Id="rId75" Type="http://schemas.openxmlformats.org/officeDocument/2006/relationships/hyperlink" Target="https://vs2ga4mq9g.search.serialssolutions.com/ejp/?libHash=VS2GA4MQ9G" TargetMode="External"/><Relationship Id="rId83" Type="http://schemas.openxmlformats.org/officeDocument/2006/relationships/hyperlink" Target="https://www.jstage.jst.go.jp/browse/jjpsy/-char/ja/" TargetMode="External"/><Relationship Id="rId88" Type="http://schemas.openxmlformats.org/officeDocument/2006/relationships/hyperlink" Target="https://www.jstage.jst.go.jp/browse/bigaku/-char/ja/" TargetMode="External"/><Relationship Id="rId91" Type="http://schemas.openxmlformats.org/officeDocument/2006/relationships/hyperlink" Target="https://opac.dl.itc.u-tokyo.ac.jp/opac/opac_link/bibid/3001057174" TargetMode="External"/><Relationship Id="rId96" Type="http://schemas.openxmlformats.org/officeDocument/2006/relationships/hyperlink" Target="https://opac.dl.itc.u-tokyo.ac.jp/opac/opac_link/bibid/3001059591" TargetMode="External"/><Relationship Id="rId1" Type="http://schemas.openxmlformats.org/officeDocument/2006/relationships/hyperlink" Target="http://vs2ga4mq9g.search.serialssolutions.com/?V=1.0&amp;N=100&amp;tab=ALL&amp;L=VS2GA4MQ9G&amp;S=T_W_A&amp;C=%E3%82%A8%E3%82%B3%E3%83%8E%E3%83%9F%E3%82%B9%E3%83%88" TargetMode="External"/><Relationship Id="rId6" Type="http://schemas.openxmlformats.org/officeDocument/2006/relationships/hyperlink" Target="http://ci.nii.ac.jp/vol_issue/nels/AN10418471_ja.html" TargetMode="External"/><Relationship Id="rId15" Type="http://schemas.openxmlformats.org/officeDocument/2006/relationships/hyperlink" Target="https://www.jstage.jst.go.jp/browse/yoron/-char/ja/" TargetMode="External"/><Relationship Id="rId23" Type="http://schemas.openxmlformats.org/officeDocument/2006/relationships/hyperlink" Target="https://www.jstage.jst.go.jp/browse/jsr/-char/ja/" TargetMode="External"/><Relationship Id="rId28" Type="http://schemas.openxmlformats.org/officeDocument/2006/relationships/hyperlink" Target="https://www.nic.ad.jp/ja/newsletter/backnumber.html" TargetMode="External"/><Relationship Id="rId36" Type="http://schemas.openxmlformats.org/officeDocument/2006/relationships/hyperlink" Target="http://vs2ga4mq9g.search.serialssolutions.com/?V=1.0&amp;N=100&amp;tab=ALL&amp;L=VS2GA4MQ9G&amp;S=T_W_A&amp;C=%E6%96%B0%E8%81%9E%E3%80%80%E7%89%B9%E5%88%A5%E8%B3%87%E6%96%99%E3%83%BB%E6%9C%88%E5%88%A5%E5%BA%9C%E7%9C%8C" TargetMode="External"/><Relationship Id="rId49" Type="http://schemas.openxmlformats.org/officeDocument/2006/relationships/hyperlink" Target="https://opac.dl.itc.u-tokyo.ac.jp/opac/opac_link/bibid/3000061108" TargetMode="External"/><Relationship Id="rId57" Type="http://schemas.openxmlformats.org/officeDocument/2006/relationships/hyperlink" Target="https://opac.dl.itc.u-tokyo.ac.jp/opac/opac_link/bibid/3000075110" TargetMode="External"/><Relationship Id="rId10" Type="http://schemas.openxmlformats.org/officeDocument/2006/relationships/hyperlink" Target="http://www.ism.ac.jp/editsec/toukei/contents.html" TargetMode="External"/><Relationship Id="rId31" Type="http://schemas.openxmlformats.org/officeDocument/2006/relationships/hyperlink" Target="http://vs2ga4mq9g.search.serialssolutions.com/?V=1.0&amp;N=100&amp;tab=ALL&amp;L=VS2GA4MQ9G&amp;S=T_W_A&amp;C=%E6%96%B0%E8%81%9E%E3%80%80%E5%8D%8A%E6%9C%9F%E3%83%AC%E3%83%9D%E3%83%BC%E3%83%88" TargetMode="External"/><Relationship Id="rId44" Type="http://schemas.openxmlformats.org/officeDocument/2006/relationships/hyperlink" Target="https://opac.dl.itc.u-tokyo.ac.jp/opac/opac_details/?reqCode=fromlist&amp;lang=0&amp;amode=11&amp;bibid=2000950467&amp;opkey=B169569243863218&amp;start=1&amp;totalnum=2&amp;listnum=0&amp;place=&amp;list_disp=20&amp;list_sort=6&amp;fc_val=dptidpl%23%40%231E0&amp;cmode=0&amp;chk_st=0&amp;check=00" TargetMode="External"/><Relationship Id="rId52" Type="http://schemas.openxmlformats.org/officeDocument/2006/relationships/hyperlink" Target="https://opac.dl.itc.u-tokyo.ac.jp/opac/opac_link/bibid/3000046893" TargetMode="External"/><Relationship Id="rId60" Type="http://schemas.openxmlformats.org/officeDocument/2006/relationships/hyperlink" Target="https://opac.dl.itc.u-tokyo.ac.jp/opac/opac_link/bibid/3001034072" TargetMode="External"/><Relationship Id="rId65" Type="http://schemas.openxmlformats.org/officeDocument/2006/relationships/hyperlink" Target="https://opac.dl.itc.u-tokyo.ac.jp/opac/opac_link/bibid/3000055538" TargetMode="External"/><Relationship Id="rId73" Type="http://schemas.openxmlformats.org/officeDocument/2006/relationships/hyperlink" Target="https://vs2ga4mq9g.search.serialssolutions.com/ejp/?libHash=VS2GA4MQ9G" TargetMode="External"/><Relationship Id="rId78" Type="http://schemas.openxmlformats.org/officeDocument/2006/relationships/hyperlink" Target="https://opac.dl.itc.u-tokyo.ac.jp/opac/opac_details/?reqCode=fromlist&amp;lang=0&amp;amode=12&amp;bibid=3001058756&amp;opkey=B169415541153902&amp;start=1&amp;totalnum=1&amp;listnum=0&amp;place=&amp;list_disp=20&amp;list_sort=6&amp;cmode=0&amp;chk_st=0&amp;check=0" TargetMode="External"/><Relationship Id="rId81" Type="http://schemas.openxmlformats.org/officeDocument/2006/relationships/hyperlink" Target="https://opac.dl.itc.u-tokyo.ac.jp/opac/opac_link/bibid/2001022509" TargetMode="External"/><Relationship Id="rId86" Type="http://schemas.openxmlformats.org/officeDocument/2006/relationships/hyperlink" Target="https://www.jstage.jst.go.jp/browse/digraj/-char/ja/" TargetMode="External"/><Relationship Id="rId94" Type="http://schemas.openxmlformats.org/officeDocument/2006/relationships/hyperlink" Target="https://opac.dl.itc.u-tokyo.ac.jp/opac/opac_link/bibid/3001054057" TargetMode="External"/><Relationship Id="rId99" Type="http://schemas.openxmlformats.org/officeDocument/2006/relationships/hyperlink" Target="https://opac.dl.itc.u-tokyo.ac.jp/opac/opac_link/bibid/3000075571" TargetMode="External"/><Relationship Id="rId101" Type="http://schemas.openxmlformats.org/officeDocument/2006/relationships/hyperlink" Target="https://opac.dl.itc.u-tokyo.ac.jp/opac/opac_link/bibid/3000075577" TargetMode="External"/><Relationship Id="rId4" Type="http://schemas.openxmlformats.org/officeDocument/2006/relationships/hyperlink" Target="http://cidir.iii.u-tokyo.ac.jp/pubictions/newsletter.html" TargetMode="External"/><Relationship Id="rId9" Type="http://schemas.openxmlformats.org/officeDocument/2006/relationships/hyperlink" Target="http://www.ssi.or.jp/journal/index.html" TargetMode="External"/><Relationship Id="rId13" Type="http://schemas.openxmlformats.org/officeDocument/2006/relationships/hyperlink" Target="http://www.iii.u-tokyo.ac.jp/about/bulletin/survey" TargetMode="External"/><Relationship Id="rId18" Type="http://schemas.openxmlformats.org/officeDocument/2006/relationships/hyperlink" Target="http://www.nhk.or.jp/bunken/book/media/backnumber.html" TargetMode="External"/><Relationship Id="rId39" Type="http://schemas.openxmlformats.org/officeDocument/2006/relationships/hyperlink" Target="https://opac.dl.itc.u-tokyo.ac.jp/opac/opac_details/?lang=0&amp;amode=12&amp;bibid=3001027810" TargetMode="External"/><Relationship Id="rId34" Type="http://schemas.openxmlformats.org/officeDocument/2006/relationships/hyperlink" Target="http://vs2ga4mq9g.search.serialssolutions.com/?V=1.0&amp;N=100&amp;tab=ALL&amp;L=VS2GA4MQ9G&amp;S=T_W_A&amp;C=+%E6%96%B0%E8%81%9E%E3%80%80%E5%85%AC%E6%9F%BB%E3%83%AC%E3%83%9D%E3%83%BC%E3%83%88" TargetMode="External"/><Relationship Id="rId50" Type="http://schemas.openxmlformats.org/officeDocument/2006/relationships/hyperlink" Target="https://opac.dl.itc.u-tokyo.ac.jp/opac/opac_link/bibid/3000071629" TargetMode="External"/><Relationship Id="rId55" Type="http://schemas.openxmlformats.org/officeDocument/2006/relationships/hyperlink" Target="https://opac.dl.itc.u-tokyo.ac.jp/opac/opac_link/bibid/3000055541" TargetMode="External"/><Relationship Id="rId76" Type="http://schemas.openxmlformats.org/officeDocument/2006/relationships/hyperlink" Target="https://vs2ga4mq9g.search.serialssolutions.com/ejp/?libHash=VS2GA4MQ9G" TargetMode="External"/><Relationship Id="rId97" Type="http://schemas.openxmlformats.org/officeDocument/2006/relationships/hyperlink" Target="https://xsearch.asahi.com/top/" TargetMode="External"/><Relationship Id="rId7" Type="http://schemas.openxmlformats.org/officeDocument/2006/relationships/hyperlink" Target="http://www.pressnet.or.jp/adarc/hou/" TargetMode="External"/><Relationship Id="rId71" Type="http://schemas.openxmlformats.org/officeDocument/2006/relationships/hyperlink" Target="http://pa-j.jp/pg104.html" TargetMode="External"/><Relationship Id="rId92" Type="http://schemas.openxmlformats.org/officeDocument/2006/relationships/hyperlink" Target="https://opac.dl.itc.u-tokyo.ac.jp/opac/opac_link/bibid/3001057186" TargetMode="External"/><Relationship Id="rId2" Type="http://schemas.openxmlformats.org/officeDocument/2006/relationships/hyperlink" Target="http://www.iii.u-tokyo.ac.jp/about/bulletin/newsletter" TargetMode="External"/><Relationship Id="rId29" Type="http://schemas.openxmlformats.org/officeDocument/2006/relationships/hyperlink" Target="http://www.isad.or.jp/information_provision/information_provision/" TargetMode="External"/><Relationship Id="rId24" Type="http://schemas.openxmlformats.org/officeDocument/2006/relationships/hyperlink" Target="https://opac.dl.itc.u-tokyo.ac.jp/opac/opac_details/?reqCode=fromlist&amp;lang=0&amp;amode=12&amp;bibid=3001031796&amp;opkey=B153309107421228&amp;start=1&amp;totalnum=4&amp;listnum=0&amp;place=&amp;list_disp=20&amp;list_sort=6&amp;cmode=0&amp;chk_st=0&amp;check=0000" TargetMode="External"/><Relationship Id="rId40" Type="http://schemas.openxmlformats.org/officeDocument/2006/relationships/hyperlink" Target="https://opac.dl.itc.u-tokyo.ac.jp/opac/opac_details/?reqCode=fromlist&amp;lang=0&amp;amode=12&amp;bibid=3001058756&amp;opkey=B169379574016361&amp;start=1&amp;totalnum=1&amp;listnum=0&amp;place=&amp;list_disp=20&amp;list_sort=6&amp;fc_val=dptidpl%23%40%231E0&amp;cmode=0&amp;chk_st=0&amp;check=0" TargetMode="External"/><Relationship Id="rId45" Type="http://schemas.openxmlformats.org/officeDocument/2006/relationships/hyperlink" Target="https://opac.dl.itc.u-tokyo.ac.jp/opac/opac_link/bibid/3001058302" TargetMode="External"/><Relationship Id="rId66" Type="http://schemas.openxmlformats.org/officeDocument/2006/relationships/hyperlink" Target="https://opac.dl.itc.u-tokyo.ac.jp/opac/opac_link/bibid/3000071956" TargetMode="External"/><Relationship Id="rId87" Type="http://schemas.openxmlformats.org/officeDocument/2006/relationships/hyperlink" Target="https://www.jstage.jst.go.jp/browse/sor/-char/ja/" TargetMode="External"/><Relationship Id="rId61" Type="http://schemas.openxmlformats.org/officeDocument/2006/relationships/hyperlink" Target="https://opac.dl.itc.u-tokyo.ac.jp/opac/opac_link/bibid/3001035836" TargetMode="External"/><Relationship Id="rId82" Type="http://schemas.openxmlformats.org/officeDocument/2006/relationships/hyperlink" Target="https://opac.dl.itc.u-tokyo.ac.jp/opac/opac_link/bibid/3001008155" TargetMode="External"/><Relationship Id="rId19" Type="http://schemas.openxmlformats.org/officeDocument/2006/relationships/hyperlink" Target="https://www.jstage.jst.go.jp/browse/warai/-char/ja" TargetMode="External"/><Relationship Id="rId14" Type="http://schemas.openxmlformats.org/officeDocument/2006/relationships/hyperlink" Target="http://www.center.iii.u-tokyo.ac.jp/centernews" TargetMode="External"/><Relationship Id="rId30" Type="http://schemas.openxmlformats.org/officeDocument/2006/relationships/hyperlink" Target="http://www.nhk.or.jp/bunken/book/monthly/backnumber.html" TargetMode="External"/><Relationship Id="rId35" Type="http://schemas.openxmlformats.org/officeDocument/2006/relationships/hyperlink" Target="http://vs2ga4mq9g.search.serialssolutions.com/?V=1.0&amp;N=100&amp;tab=ALL&amp;L=VS2GA4MQ9G&amp;S=T_W_A&amp;C=%E6%96%B0%E8%81%9E%E3%80%80%E6%9C%88%E5%88%A5%E3%83%AC%E3%83%9D%E3%83%BC%E3%83%88" TargetMode="External"/><Relationship Id="rId56" Type="http://schemas.openxmlformats.org/officeDocument/2006/relationships/hyperlink" Target="https://opac.dl.itc.u-tokyo.ac.jp/opac/opac_link/bibid/3000061748" TargetMode="External"/><Relationship Id="rId77" Type="http://schemas.openxmlformats.org/officeDocument/2006/relationships/hyperlink" Target="https://opac.dl.itc.u-tokyo.ac.jp/opac/opac_link/bibid/3001056696" TargetMode="External"/><Relationship Id="rId100" Type="http://schemas.openxmlformats.org/officeDocument/2006/relationships/hyperlink" Target="https://opac.dl.itc.u-tokyo.ac.jp/opac/opac_link/bibid/3001011336" TargetMode="External"/><Relationship Id="rId8" Type="http://schemas.openxmlformats.org/officeDocument/2006/relationships/hyperlink" Target="https://www.jstage.jst.go.jp/browse/jsicr/-char/ja/" TargetMode="External"/><Relationship Id="rId51" Type="http://schemas.openxmlformats.org/officeDocument/2006/relationships/hyperlink" Target="https://opac.dl.itc.u-tokyo.ac.jp/opac/opac_link/bibid/3000072002" TargetMode="External"/><Relationship Id="rId72" Type="http://schemas.openxmlformats.org/officeDocument/2006/relationships/hyperlink" Target="https://vs2ga4mq9g.search.serialssolutions.com/ejp/?libHash=VS2GA4MQ9G" TargetMode="External"/><Relationship Id="rId93" Type="http://schemas.openxmlformats.org/officeDocument/2006/relationships/hyperlink" Target="https://opac.dl.itc.u-tokyo.ac.jp/opac/opac_link/bibid/3001059222" TargetMode="External"/><Relationship Id="rId98" Type="http://schemas.openxmlformats.org/officeDocument/2006/relationships/hyperlink" Target="https://opac.dl.itc.u-tokyo.ac.jp/opac/opac_link/bibid/2001880089" TargetMode="External"/><Relationship Id="rId3" Type="http://schemas.openxmlformats.org/officeDocument/2006/relationships/hyperlink" Target="http://vs2ga4mq9g.search.serialssolutions.com/?V=1.0&amp;N=100&amp;tab=JOURNALS&amp;L=VS2GA4MQ9G&amp;S=T_W_A&amp;C=%E5%9B%BD%E5%AE%B6%E5%AD%A6%E4%BC%9A%E9%9B%91%E8%AA%8C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opac.dl.itc.u-tokyo.ac.jp/opac/opac_link/bibid/2001880089" TargetMode="External"/><Relationship Id="rId13" Type="http://schemas.openxmlformats.org/officeDocument/2006/relationships/hyperlink" Target="https://opac.dl.itc.u-tokyo.ac.jp/opac/opac_link/bibid/3000046234" TargetMode="External"/><Relationship Id="rId18" Type="http://schemas.openxmlformats.org/officeDocument/2006/relationships/hyperlink" Target="https://opac.dl.itc.u-tokyo.ac.jp/opac/opac_link/bibid/3000069048" TargetMode="External"/><Relationship Id="rId26" Type="http://schemas.openxmlformats.org/officeDocument/2006/relationships/printerSettings" Target="../printerSettings/printerSettings5.bin"/><Relationship Id="rId3" Type="http://schemas.openxmlformats.org/officeDocument/2006/relationships/hyperlink" Target="https://opac.dl.itc.u-tokyo.ac.jp/opac/opac_link/bibid/3000057015" TargetMode="External"/><Relationship Id="rId21" Type="http://schemas.openxmlformats.org/officeDocument/2006/relationships/hyperlink" Target="https://opac.dl.itc.u-tokyo.ac.jp/opac/opac_link/bibid/3000070699" TargetMode="External"/><Relationship Id="rId7" Type="http://schemas.openxmlformats.org/officeDocument/2006/relationships/hyperlink" Target="https://opac.dl.itc.u-tokyo.ac.jp/opac/opac_link/bibid/3001011344" TargetMode="External"/><Relationship Id="rId12" Type="http://schemas.openxmlformats.org/officeDocument/2006/relationships/hyperlink" Target="https://opac.dl.itc.u-tokyo.ac.jp/opac/opac_link/bibid/3000046608" TargetMode="External"/><Relationship Id="rId17" Type="http://schemas.openxmlformats.org/officeDocument/2006/relationships/hyperlink" Target="https://opac.dl.itc.u-tokyo.ac.jp/opac/opac_link/bibid/3000078314" TargetMode="External"/><Relationship Id="rId25" Type="http://schemas.openxmlformats.org/officeDocument/2006/relationships/hyperlink" Target="https://opac.dl.itc.u-tokyo.ac.jp/opac/opac_link/bibid/3000076122" TargetMode="External"/><Relationship Id="rId2" Type="http://schemas.openxmlformats.org/officeDocument/2006/relationships/hyperlink" Target="https://opac.dl.itc.u-tokyo.ac.jp/opac/opac_link/bibid/3000070663" TargetMode="External"/><Relationship Id="rId16" Type="http://schemas.openxmlformats.org/officeDocument/2006/relationships/hyperlink" Target="https://opac.dl.itc.u-tokyo.ac.jp/opac/opac_link/bibid/3000078313" TargetMode="External"/><Relationship Id="rId20" Type="http://schemas.openxmlformats.org/officeDocument/2006/relationships/hyperlink" Target="https://opac.dl.itc.u-tokyo.ac.jp/opac/opac_link/bibid/3000044754" TargetMode="External"/><Relationship Id="rId1" Type="http://schemas.openxmlformats.org/officeDocument/2006/relationships/hyperlink" Target="https://xsearch.asahi.com/top/" TargetMode="External"/><Relationship Id="rId6" Type="http://schemas.openxmlformats.org/officeDocument/2006/relationships/hyperlink" Target="https://opac.dl.itc.u-tokyo.ac.jp/opac/opac_link/bibid/3001000137" TargetMode="External"/><Relationship Id="rId11" Type="http://schemas.openxmlformats.org/officeDocument/2006/relationships/hyperlink" Target="https://opac.dl.itc.u-tokyo.ac.jp/opac/opac_link/bibid/3001011336" TargetMode="External"/><Relationship Id="rId24" Type="http://schemas.openxmlformats.org/officeDocument/2006/relationships/hyperlink" Target="https://opac.dl.itc.u-tokyo.ac.jp/opac/opac_link/bibid/3000079586" TargetMode="External"/><Relationship Id="rId5" Type="http://schemas.openxmlformats.org/officeDocument/2006/relationships/hyperlink" Target="https://opac.dl.itc.u-tokyo.ac.jp/opac/opac_link/bibid/3001000135" TargetMode="External"/><Relationship Id="rId15" Type="http://schemas.openxmlformats.org/officeDocument/2006/relationships/hyperlink" Target="https://opac.dl.itc.u-tokyo.ac.jp/opac/opac_link/bibid/3000076121" TargetMode="External"/><Relationship Id="rId23" Type="http://schemas.openxmlformats.org/officeDocument/2006/relationships/hyperlink" Target="https://opac.dl.itc.u-tokyo.ac.jp/opac/opac_link/bibid/3000079585" TargetMode="External"/><Relationship Id="rId10" Type="http://schemas.openxmlformats.org/officeDocument/2006/relationships/hyperlink" Target="https://opac.dl.itc.u-tokyo.ac.jp/opac/opac_link/bibid/3000075571" TargetMode="External"/><Relationship Id="rId19" Type="http://schemas.openxmlformats.org/officeDocument/2006/relationships/hyperlink" Target="https://opac.dl.itc.u-tokyo.ac.jp/opac/opac_link/bibid/3000069049" TargetMode="External"/><Relationship Id="rId4" Type="http://schemas.openxmlformats.org/officeDocument/2006/relationships/hyperlink" Target="https://opac.dl.itc.u-tokyo.ac.jp/opac/opac_link/bibid/3001000133" TargetMode="External"/><Relationship Id="rId9" Type="http://schemas.openxmlformats.org/officeDocument/2006/relationships/hyperlink" Target="https://opac.dl.itc.u-tokyo.ac.jp/opac/opac_link/bibid/3000075577" TargetMode="External"/><Relationship Id="rId14" Type="http://schemas.openxmlformats.org/officeDocument/2006/relationships/hyperlink" Target="https://opac.dl.itc.u-tokyo.ac.jp/opac/opac_link/bibid/3000046913" TargetMode="External"/><Relationship Id="rId22" Type="http://schemas.openxmlformats.org/officeDocument/2006/relationships/hyperlink" Target="https://opac.dl.itc.u-tokyo.ac.jp/opac/opac_link/bibid/3000079583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s://vs2ga4mq9g.search.serialssolutions.com/ejp/?libHash=VS2GA4MQ9G" TargetMode="External"/><Relationship Id="rId21" Type="http://schemas.openxmlformats.org/officeDocument/2006/relationships/hyperlink" Target="http://vs2ga4mq9g.search.serialssolutions.com/?V=1.0&amp;N=100&amp;tab=ALL&amp;L=VS2GA4MQ9G&amp;S=I_M&amp;C=14648849" TargetMode="External"/><Relationship Id="rId42" Type="http://schemas.openxmlformats.org/officeDocument/2006/relationships/hyperlink" Target="http://vs2ga4mq9g.search.serialssolutions.com/?V=1.0&amp;N=100&amp;tab=ALL&amp;L=VS2GA4MQ9G&amp;S=I_M&amp;C=02632764" TargetMode="External"/><Relationship Id="rId63" Type="http://schemas.openxmlformats.org/officeDocument/2006/relationships/hyperlink" Target="https://vs2ga4mq9g.search.serialssolutions.com/ejp/?libHash=VS2GA4MQ9G" TargetMode="External"/><Relationship Id="rId84" Type="http://schemas.openxmlformats.org/officeDocument/2006/relationships/hyperlink" Target="https://vs2ga4mq9g.search.serialssolutions.com/ejp/?libHash=VS2GA4MQ9G" TargetMode="External"/><Relationship Id="rId138" Type="http://schemas.openxmlformats.org/officeDocument/2006/relationships/hyperlink" Target="https://vs2ga4mq9g.search.serialssolutions.com/ejp/?libHash=VS2GA4MQ9G" TargetMode="External"/><Relationship Id="rId159" Type="http://schemas.openxmlformats.org/officeDocument/2006/relationships/hyperlink" Target="https://vs2ga4mq9g.search.serialssolutions.com/ejp/?libHash=VS2GA4MQ9G" TargetMode="External"/><Relationship Id="rId170" Type="http://schemas.openxmlformats.org/officeDocument/2006/relationships/hyperlink" Target="https://vs2ga4mq9g.search.serialssolutions.com/ejp/?libHash=VS2GA4MQ9G" TargetMode="External"/><Relationship Id="rId107" Type="http://schemas.openxmlformats.org/officeDocument/2006/relationships/hyperlink" Target="https://vs2ga4mq9g.search.serialssolutions.com/ejp/?libHash=VS2GA4MQ9G" TargetMode="External"/><Relationship Id="rId11" Type="http://schemas.openxmlformats.org/officeDocument/2006/relationships/hyperlink" Target="http://vs2ga4mq9g.search.serialssolutions.com/?V=1.0&amp;N=100&amp;tab=ALL&amp;L=VS2GA4MQ9G&amp;S=T_W_A&amp;C=Gallup+poll+briefing" TargetMode="External"/><Relationship Id="rId32" Type="http://schemas.openxmlformats.org/officeDocument/2006/relationships/hyperlink" Target="http://vs2ga4mq9g.search.serialssolutions.com/?V=1.0&amp;N=100&amp;tab=ALL&amp;L=VS2GA4MQ9G&amp;S=I_M&amp;C=09502378" TargetMode="External"/><Relationship Id="rId53" Type="http://schemas.openxmlformats.org/officeDocument/2006/relationships/hyperlink" Target="https://vs2ga4mq9g.search.serialssolutions.com/ejp/?libHash=VS2GA4MQ9G" TargetMode="External"/><Relationship Id="rId74" Type="http://schemas.openxmlformats.org/officeDocument/2006/relationships/hyperlink" Target="https://vs2ga4mq9g.search.serialssolutions.com/ejp/?libHash=VS2GA4MQ9G" TargetMode="External"/><Relationship Id="rId128" Type="http://schemas.openxmlformats.org/officeDocument/2006/relationships/hyperlink" Target="https://vs2ga4mq9g.search.serialssolutions.com/ejp/?libHash=VS2GA4MQ9G" TargetMode="External"/><Relationship Id="rId149" Type="http://schemas.openxmlformats.org/officeDocument/2006/relationships/hyperlink" Target="https://vs2ga4mq9g.search.serialssolutions.com/ejp/?libHash=VS2GA4MQ9G" TargetMode="External"/><Relationship Id="rId5" Type="http://schemas.openxmlformats.org/officeDocument/2006/relationships/hyperlink" Target="http://vs2ga4mq9g.search.serialssolutions.com/?V=1.0&amp;N=100&amp;tab=ALL&amp;L=VS2GA4MQ9G&amp;S=I_M&amp;C=0010194X" TargetMode="External"/><Relationship Id="rId95" Type="http://schemas.openxmlformats.org/officeDocument/2006/relationships/hyperlink" Target="https://vs2ga4mq9g.search.serialssolutions.com/ejp/?libHash=VS2GA4MQ9G" TargetMode="External"/><Relationship Id="rId160" Type="http://schemas.openxmlformats.org/officeDocument/2006/relationships/hyperlink" Target="https://vs2ga4mq9g.search.serialssolutions.com/ejp/?libHash=VS2GA4MQ9G" TargetMode="External"/><Relationship Id="rId22" Type="http://schemas.openxmlformats.org/officeDocument/2006/relationships/hyperlink" Target="http://vs2ga4mq9g.search.serialssolutions.com/?V=1.0&amp;N=100&amp;tab=ALL&amp;L=VS2GA4MQ9G&amp;S=I_M&amp;C=15226379" TargetMode="External"/><Relationship Id="rId43" Type="http://schemas.openxmlformats.org/officeDocument/2006/relationships/hyperlink" Target="http://vs2ga4mq9g.search.serialssolutions.com/?V=1.0&amp;N=100&amp;tab=ALL&amp;L=VS2GA4MQ9G&amp;S=T_W_A&amp;C=International+journal+of+technology+and+human+interaction" TargetMode="External"/><Relationship Id="rId64" Type="http://schemas.openxmlformats.org/officeDocument/2006/relationships/hyperlink" Target="https://vs2ga4mq9g.search.serialssolutions.com/ejp/?libHash=VS2GA4MQ9G" TargetMode="External"/><Relationship Id="rId118" Type="http://schemas.openxmlformats.org/officeDocument/2006/relationships/hyperlink" Target="https://vs2ga4mq9g.search.serialssolutions.com/ejp/?libHash=VS2GA4MQ9G" TargetMode="External"/><Relationship Id="rId139" Type="http://schemas.openxmlformats.org/officeDocument/2006/relationships/hyperlink" Target="https://vs2ga4mq9g.search.serialssolutions.com/ejp/?libHash=VS2GA4MQ9G" TargetMode="External"/><Relationship Id="rId85" Type="http://schemas.openxmlformats.org/officeDocument/2006/relationships/hyperlink" Target="https://vs2ga4mq9g.search.serialssolutions.com/ejp/?libHash=VS2GA4MQ9G" TargetMode="External"/><Relationship Id="rId150" Type="http://schemas.openxmlformats.org/officeDocument/2006/relationships/hyperlink" Target="https://vs2ga4mq9g.search.serialssolutions.com/ejp/?libHash=VS2GA4MQ9G" TargetMode="External"/><Relationship Id="rId171" Type="http://schemas.openxmlformats.org/officeDocument/2006/relationships/hyperlink" Target="https://opac.dl.itc.u-tokyo.ac.jp/opac/opac_link/bibid/3001028844" TargetMode="External"/><Relationship Id="rId12" Type="http://schemas.openxmlformats.org/officeDocument/2006/relationships/hyperlink" Target="http://vs2ga4mq9g.search.serialssolutions.com/?V=1.0&amp;N=100&amp;tab=ALL&amp;L=VS2GA4MQ9G&amp;S=I_M&amp;C=17480485" TargetMode="External"/><Relationship Id="rId33" Type="http://schemas.openxmlformats.org/officeDocument/2006/relationships/hyperlink" Target="http://vs2ga4mq9g.search.serialssolutions.com/?V=1.0&amp;N=100&amp;tab=ALL&amp;L=VS2GA4MQ9G&amp;S=I_M&amp;C=14614448" TargetMode="External"/><Relationship Id="rId108" Type="http://schemas.openxmlformats.org/officeDocument/2006/relationships/hyperlink" Target="https://vs2ga4mq9g.search.serialssolutions.com/ejp/?libHash=VS2GA4MQ9G" TargetMode="External"/><Relationship Id="rId129" Type="http://schemas.openxmlformats.org/officeDocument/2006/relationships/hyperlink" Target="https://vs2ga4mq9g.search.serialssolutions.com/ejp/?libHash=VS2GA4MQ9G" TargetMode="External"/><Relationship Id="rId54" Type="http://schemas.openxmlformats.org/officeDocument/2006/relationships/hyperlink" Target="http://vs2ga4mq9g.search.serialssolutions.com/?V=1.0&amp;N=100&amp;tab=ALL&amp;L=VS2GA4MQ9G&amp;S=I_M&amp;C=+%0900123846" TargetMode="External"/><Relationship Id="rId75" Type="http://schemas.openxmlformats.org/officeDocument/2006/relationships/hyperlink" Target="https://vs2ga4mq9g.search.serialssolutions.com/ejp/?libHash=VS2GA4MQ9G" TargetMode="External"/><Relationship Id="rId96" Type="http://schemas.openxmlformats.org/officeDocument/2006/relationships/hyperlink" Target="https://vs2ga4mq9g.search.serialssolutions.com/ejp/?libHash=VS2GA4MQ9G" TargetMode="External"/><Relationship Id="rId140" Type="http://schemas.openxmlformats.org/officeDocument/2006/relationships/hyperlink" Target="https://vs2ga4mq9g.search.serialssolutions.com/ejp/?libHash=VS2GA4MQ9G" TargetMode="External"/><Relationship Id="rId161" Type="http://schemas.openxmlformats.org/officeDocument/2006/relationships/hyperlink" Target="https://vs2ga4mq9g.search.serialssolutions.com/ejp/?libHash=VS2GA4MQ9G" TargetMode="External"/><Relationship Id="rId1" Type="http://schemas.openxmlformats.org/officeDocument/2006/relationships/hyperlink" Target="http://vs2ga4mq9g.search.serialssolutions.com/?V=1.0&amp;N=100&amp;tab=ALL&amp;L=VS2GA4MQ9G&amp;S=I_M&amp;C=00029602" TargetMode="External"/><Relationship Id="rId6" Type="http://schemas.openxmlformats.org/officeDocument/2006/relationships/hyperlink" Target="http://vs2ga4mq9g.search.serialssolutions.com/?V=1.0&amp;N=100&amp;tab=ALL&amp;L=VS2GA4MQ9G&amp;S=I_M&amp;C=00936502" TargetMode="External"/><Relationship Id="rId23" Type="http://schemas.openxmlformats.org/officeDocument/2006/relationships/hyperlink" Target="http://vs2ga4mq9g.search.serialssolutions.com/?V=1.0&amp;N=100&amp;tab=ALL&amp;L=VS2GA4MQ9G&amp;S=I_M&amp;C=01634437" TargetMode="External"/><Relationship Id="rId28" Type="http://schemas.openxmlformats.org/officeDocument/2006/relationships/hyperlink" Target="http://vs2ga4mq9g.search.serialssolutions.com/?V=1.0&amp;N=100&amp;tab=ALL&amp;L=VS2GA4MQ9G&amp;S=I_M&amp;C=00278378" TargetMode="External"/><Relationship Id="rId49" Type="http://schemas.openxmlformats.org/officeDocument/2006/relationships/hyperlink" Target="http://vs2ga4mq9g.search.serialssolutions.com/?V=1.0&amp;N=100&amp;tab=ALL&amp;L=VS2GA4MQ9G&amp;S=T_W_A&amp;C=Publishers+Weekly" TargetMode="External"/><Relationship Id="rId114" Type="http://schemas.openxmlformats.org/officeDocument/2006/relationships/hyperlink" Target="https://vs2ga4mq9g.search.serialssolutions.com/ejp/?libHash=VS2GA4MQ9G" TargetMode="External"/><Relationship Id="rId119" Type="http://schemas.openxmlformats.org/officeDocument/2006/relationships/hyperlink" Target="https://vs2ga4mq9g.search.serialssolutions.com/ejp/?libHash=VS2GA4MQ9G" TargetMode="External"/><Relationship Id="rId44" Type="http://schemas.openxmlformats.org/officeDocument/2006/relationships/hyperlink" Target="http://vs2ga4mq9g.search.serialssolutions.com/?V=1.0&amp;N=100&amp;tab=JOURNALS&amp;L=VS2GA4MQ9G&amp;S=T_M&amp;C=The+Atlantic" TargetMode="External"/><Relationship Id="rId60" Type="http://schemas.openxmlformats.org/officeDocument/2006/relationships/hyperlink" Target="https://vs2ga4mq9g.search.serialssolutions.com/ejp/?libHash=VS2GA4MQ9G" TargetMode="External"/><Relationship Id="rId65" Type="http://schemas.openxmlformats.org/officeDocument/2006/relationships/hyperlink" Target="https://vs2ga4mq9g.search.serialssolutions.com/ejp/?libHash=VS2GA4MQ9G" TargetMode="External"/><Relationship Id="rId81" Type="http://schemas.openxmlformats.org/officeDocument/2006/relationships/hyperlink" Target="https://vs2ga4mq9g.search.serialssolutions.com/ejp/?libHash=VS2GA4MQ9G" TargetMode="External"/><Relationship Id="rId86" Type="http://schemas.openxmlformats.org/officeDocument/2006/relationships/hyperlink" Target="https://vs2ga4mq9g.search.serialssolutions.com/ejp/?libHash=VS2GA4MQ9G" TargetMode="External"/><Relationship Id="rId130" Type="http://schemas.openxmlformats.org/officeDocument/2006/relationships/hyperlink" Target="https://vs2ga4mq9g.search.serialssolutions.com/ejp/?libHash=VS2GA4MQ9G" TargetMode="External"/><Relationship Id="rId135" Type="http://schemas.openxmlformats.org/officeDocument/2006/relationships/hyperlink" Target="https://vs2ga4mq9g.search.serialssolutions.com/ejp/?libHash=VS2GA4MQ9G" TargetMode="External"/><Relationship Id="rId151" Type="http://schemas.openxmlformats.org/officeDocument/2006/relationships/hyperlink" Target="https://vs2ga4mq9g.search.serialssolutions.com/ejp/?libHash=VS2GA4MQ9G" TargetMode="External"/><Relationship Id="rId156" Type="http://schemas.openxmlformats.org/officeDocument/2006/relationships/hyperlink" Target="https://vs2ga4mq9g.search.serialssolutions.com/ejp/?libHash=VS2GA4MQ9G" TargetMode="External"/><Relationship Id="rId172" Type="http://schemas.openxmlformats.org/officeDocument/2006/relationships/hyperlink" Target="https://jsbc.winter-verlag.de/current_issue/JSBC" TargetMode="External"/><Relationship Id="rId13" Type="http://schemas.openxmlformats.org/officeDocument/2006/relationships/hyperlink" Target="http://vs2ga4mq9g.search.serialssolutions.com/?V=1.0&amp;N=100&amp;tab=ALL&amp;L=VS2GA4MQ9G&amp;S=T_W_A&amp;C=The+international+journal+of+press%2Fpolitics" TargetMode="External"/><Relationship Id="rId18" Type="http://schemas.openxmlformats.org/officeDocument/2006/relationships/hyperlink" Target="http://vs2ga4mq9g.search.serialssolutions.com/?V=1.0&amp;N=100&amp;tab=ALL&amp;L=VS2GA4MQ9G&amp;S=I_M&amp;C=00223514" TargetMode="External"/><Relationship Id="rId39" Type="http://schemas.openxmlformats.org/officeDocument/2006/relationships/hyperlink" Target="http://vs2ga4mq9g.search.serialssolutions.com/?V=1.0&amp;N=100&amp;tab=ALL&amp;L=VS2GA4MQ9G&amp;S=I_M&amp;C=00368237" TargetMode="External"/><Relationship Id="rId109" Type="http://schemas.openxmlformats.org/officeDocument/2006/relationships/hyperlink" Target="https://vs2ga4mq9g.search.serialssolutions.com/ejp/?libHash=VS2GA4MQ9G" TargetMode="External"/><Relationship Id="rId34" Type="http://schemas.openxmlformats.org/officeDocument/2006/relationships/hyperlink" Target="http://www.nordicom.gu.se/sv/publikationer/nordicom-review/all-issues" TargetMode="External"/><Relationship Id="rId50" Type="http://schemas.openxmlformats.org/officeDocument/2006/relationships/hyperlink" Target="https://www.pressgazette.co.uk/about-us/" TargetMode="External"/><Relationship Id="rId55" Type="http://schemas.openxmlformats.org/officeDocument/2006/relationships/hyperlink" Target="https://vs2ga4mq9g.search.serialssolutions.com/ejp/?libHash=VS2GA4MQ9G" TargetMode="External"/><Relationship Id="rId76" Type="http://schemas.openxmlformats.org/officeDocument/2006/relationships/hyperlink" Target="https://vs2ga4mq9g.search.serialssolutions.com/ejp/?libHash=VS2GA4MQ9G" TargetMode="External"/><Relationship Id="rId97" Type="http://schemas.openxmlformats.org/officeDocument/2006/relationships/hyperlink" Target="https://vs2ga4mq9g.search.serialssolutions.com/ejp/?libHash=VS2GA4MQ9G" TargetMode="External"/><Relationship Id="rId104" Type="http://schemas.openxmlformats.org/officeDocument/2006/relationships/hyperlink" Target="https://vs2ga4mq9g.search.serialssolutions.com/ejp/?libHash=VS2GA4MQ9G" TargetMode="External"/><Relationship Id="rId120" Type="http://schemas.openxmlformats.org/officeDocument/2006/relationships/hyperlink" Target="https://www.tandfonline.com/loi/cjst20" TargetMode="External"/><Relationship Id="rId125" Type="http://schemas.openxmlformats.org/officeDocument/2006/relationships/hyperlink" Target="https://vs2ga4mq9g.search.serialssolutions.com/ejp/?libHash=VS2GA4MQ9G" TargetMode="External"/><Relationship Id="rId141" Type="http://schemas.openxmlformats.org/officeDocument/2006/relationships/hyperlink" Target="https://vs2ga4mq9g.search.serialssolutions.com/ejp/?libHash=VS2GA4MQ9G" TargetMode="External"/><Relationship Id="rId146" Type="http://schemas.openxmlformats.org/officeDocument/2006/relationships/hyperlink" Target="https://vs2ga4mq9g.search.serialssolutions.com/ejp/?libHash=VS2GA4MQ9G" TargetMode="External"/><Relationship Id="rId167" Type="http://schemas.openxmlformats.org/officeDocument/2006/relationships/hyperlink" Target="https://vs2ga4mq9g.search.serialssolutions.com/ejp/?libHash=VS2GA4MQ9G" TargetMode="External"/><Relationship Id="rId7" Type="http://schemas.openxmlformats.org/officeDocument/2006/relationships/hyperlink" Target="http://vs2ga4mq9g.search.serialssolutions.com/?V=1.0&amp;N=100&amp;tab=ALL&amp;L=VS2GA4MQ9G&amp;S=I_M&amp;C=0013094X" TargetMode="External"/><Relationship Id="rId71" Type="http://schemas.openxmlformats.org/officeDocument/2006/relationships/hyperlink" Target="https://vs2ga4mq9g.search.serialssolutions.com/ejp/?libHash=VS2GA4MQ9G" TargetMode="External"/><Relationship Id="rId92" Type="http://schemas.openxmlformats.org/officeDocument/2006/relationships/hyperlink" Target="https://vs2ga4mq9g.search.serialssolutions.com/ejp/?libHash=VS2GA4MQ9G" TargetMode="External"/><Relationship Id="rId162" Type="http://schemas.openxmlformats.org/officeDocument/2006/relationships/hyperlink" Target="https://vs2ga4mq9g.search.serialssolutions.com/ejp/?libHash=VS2GA4MQ9G" TargetMode="External"/><Relationship Id="rId2" Type="http://schemas.openxmlformats.org/officeDocument/2006/relationships/hyperlink" Target="http://vs2ga4mq9g.search.serialssolutions.com/?V=1.0&amp;N=100&amp;tab=ALL&amp;L=VS2GA4MQ9G&amp;S=I_M&amp;C=00031224" TargetMode="External"/><Relationship Id="rId29" Type="http://schemas.openxmlformats.org/officeDocument/2006/relationships/hyperlink" Target="http://niemanreports.org/issues/" TargetMode="External"/><Relationship Id="rId24" Type="http://schemas.openxmlformats.org/officeDocument/2006/relationships/hyperlink" Target="http://www.tandfonline.com/loi/rmea20" TargetMode="External"/><Relationship Id="rId40" Type="http://schemas.openxmlformats.org/officeDocument/2006/relationships/hyperlink" Target="http://vs2ga4mq9g.search.serialssolutions.com/?V=1.0&amp;N=100&amp;tab=ALL&amp;L=VS2GA4MQ9G&amp;S=I_M&amp;C=05390184" TargetMode="External"/><Relationship Id="rId45" Type="http://schemas.openxmlformats.org/officeDocument/2006/relationships/hyperlink" Target="http://vs2ga4mq9g.search.serialssolutions.com/?V=1.0&amp;N=100&amp;tab=JOURNALS&amp;L=VS2GA4MQ9G&amp;S=T_M&amp;C=The+Atlantic" TargetMode="External"/><Relationship Id="rId66" Type="http://schemas.openxmlformats.org/officeDocument/2006/relationships/hyperlink" Target="https://vs2ga4mq9g.search.serialssolutions.com/ejp/?libHash=VS2GA4MQ9G" TargetMode="External"/><Relationship Id="rId87" Type="http://schemas.openxmlformats.org/officeDocument/2006/relationships/hyperlink" Target="https://vs2ga4mq9g.search.serialssolutions.com/ejp/?libHash=VS2GA4MQ9G" TargetMode="External"/><Relationship Id="rId110" Type="http://schemas.openxmlformats.org/officeDocument/2006/relationships/hyperlink" Target="https://opac.dl.itc.u-tokyo.ac.jp/opac/opac_details/?lang=0&amp;opkey=B169517307352042&amp;srvce=0&amp;amode=12&amp;bibid=3000031200" TargetMode="External"/><Relationship Id="rId115" Type="http://schemas.openxmlformats.org/officeDocument/2006/relationships/hyperlink" Target="https://vs2ga4mq9g.search.serialssolutions.com/ejp/?libHash=VS2GA4MQ9G" TargetMode="External"/><Relationship Id="rId131" Type="http://schemas.openxmlformats.org/officeDocument/2006/relationships/hyperlink" Target="https://vs2ga4mq9g.search.serialssolutions.com/ejp/?libHash=VS2GA4MQ9G" TargetMode="External"/><Relationship Id="rId136" Type="http://schemas.openxmlformats.org/officeDocument/2006/relationships/hyperlink" Target="https://vs2ga4mq9g.search.serialssolutions.com/ejp/?libHash=VS2GA4MQ9G" TargetMode="External"/><Relationship Id="rId157" Type="http://schemas.openxmlformats.org/officeDocument/2006/relationships/hyperlink" Target="https://vs2ga4mq9g.search.serialssolutions.com/ejp/?libHash=VS2GA4MQ9G" TargetMode="External"/><Relationship Id="rId61" Type="http://schemas.openxmlformats.org/officeDocument/2006/relationships/hyperlink" Target="https://vs2ga4mq9g.search.serialssolutions.com/ejp/?libHash=VS2GA4MQ9G" TargetMode="External"/><Relationship Id="rId82" Type="http://schemas.openxmlformats.org/officeDocument/2006/relationships/hyperlink" Target="https://vs2ga4mq9g.search.serialssolutions.com/ejp/?libHash=VS2GA4MQ9G" TargetMode="External"/><Relationship Id="rId152" Type="http://schemas.openxmlformats.org/officeDocument/2006/relationships/hyperlink" Target="https://vs2ga4mq9g.search.serialssolutions.com/ejp/?libHash=VS2GA4MQ9G" TargetMode="External"/><Relationship Id="rId173" Type="http://schemas.openxmlformats.org/officeDocument/2006/relationships/printerSettings" Target="../printerSettings/printerSettings6.bin"/><Relationship Id="rId19" Type="http://schemas.openxmlformats.org/officeDocument/2006/relationships/hyperlink" Target="http://vs2ga4mq9g.search.serialssolutions.com/?V=1.0&amp;N=100&amp;tab=ALL&amp;L=VS2GA4MQ9G&amp;S=I_M&amp;C=08912416" TargetMode="External"/><Relationship Id="rId14" Type="http://schemas.openxmlformats.org/officeDocument/2006/relationships/hyperlink" Target="http://vs2ga4mq9g.search.serialssolutions.com/?V=1.0&amp;N=100&amp;tab=ALL&amp;L=VS2GA4MQ9G&amp;S=I_M&amp;C=01647016" TargetMode="External"/><Relationship Id="rId30" Type="http://schemas.openxmlformats.org/officeDocument/2006/relationships/hyperlink" Target="http://vs2ga4mq9g.search.serialssolutions.com/?V=1.0&amp;N=100&amp;tab=ALL&amp;L=VS2GA4MQ9G&amp;S=I_M&amp;C=0028-6060" TargetMode="External"/><Relationship Id="rId35" Type="http://schemas.openxmlformats.org/officeDocument/2006/relationships/hyperlink" Target="http://vs2ga4mq9g.search.serialssolutions.com/?V=1.0&amp;N=100&amp;tab=ALL&amp;L=VS2GA4MQ9G&amp;S=I_M&amp;C=01622870" TargetMode="External"/><Relationship Id="rId56" Type="http://schemas.openxmlformats.org/officeDocument/2006/relationships/hyperlink" Target="https://vs2ga4mq9g.search.serialssolutions.com/ejp/?libHash=VS2GA4MQ9G" TargetMode="External"/><Relationship Id="rId77" Type="http://schemas.openxmlformats.org/officeDocument/2006/relationships/hyperlink" Target="https://vs2ga4mq9g.search.serialssolutions.com/ejp/?libHash=VS2GA4MQ9G" TargetMode="External"/><Relationship Id="rId100" Type="http://schemas.openxmlformats.org/officeDocument/2006/relationships/hyperlink" Target="https://vs2ga4mq9g.search.serialssolutions.com/ejp/?libHash=VS2GA4MQ9G" TargetMode="External"/><Relationship Id="rId105" Type="http://schemas.openxmlformats.org/officeDocument/2006/relationships/hyperlink" Target="https://vs2ga4mq9g.search.serialssolutions.com/ejp/?libHash=VS2GA4MQ9G" TargetMode="External"/><Relationship Id="rId126" Type="http://schemas.openxmlformats.org/officeDocument/2006/relationships/hyperlink" Target="https://vs2ga4mq9g.search.serialssolutions.com/ejp/?libHash=VS2GA4MQ9G" TargetMode="External"/><Relationship Id="rId147" Type="http://schemas.openxmlformats.org/officeDocument/2006/relationships/hyperlink" Target="https://vs2ga4mq9g.search.serialssolutions.com/ejp/?libHash=VS2GA4MQ9G" TargetMode="External"/><Relationship Id="rId168" Type="http://schemas.openxmlformats.org/officeDocument/2006/relationships/hyperlink" Target="https://vs2ga4mq9g.search.serialssolutions.com/ejp/?libHash=VS2GA4MQ9G" TargetMode="External"/><Relationship Id="rId8" Type="http://schemas.openxmlformats.org/officeDocument/2006/relationships/hyperlink" Target="http://vs2ga4mq9g.search.serialssolutions.com/?V=1.0&amp;N=100&amp;tab=ALL&amp;L=VS2GA4MQ9G&amp;S=I_M&amp;C=02673231" TargetMode="External"/><Relationship Id="rId51" Type="http://schemas.openxmlformats.org/officeDocument/2006/relationships/hyperlink" Target="http://vs2ga4mq9g.search.serialssolutions.com/?V=1.0&amp;N=100&amp;tab=ALL&amp;L=VS2GA4MQ9G&amp;S=I_M&amp;C=00286583" TargetMode="External"/><Relationship Id="rId72" Type="http://schemas.openxmlformats.org/officeDocument/2006/relationships/hyperlink" Target="https://vs2ga4mq9g.search.serialssolutions.com/ejp/?libHash=VS2GA4MQ9G" TargetMode="External"/><Relationship Id="rId93" Type="http://schemas.openxmlformats.org/officeDocument/2006/relationships/hyperlink" Target="https://vs2ga4mq9g.search.serialssolutions.com/ejp/?libHash=VS2GA4MQ9G" TargetMode="External"/><Relationship Id="rId98" Type="http://schemas.openxmlformats.org/officeDocument/2006/relationships/hyperlink" Target="https://vs2ga4mq9g.search.serialssolutions.com/ejp/?libHash=VS2GA4MQ9G" TargetMode="External"/><Relationship Id="rId121" Type="http://schemas.openxmlformats.org/officeDocument/2006/relationships/hyperlink" Target="https://vs2ga4mq9g.search.serialssolutions.com/ejp/?libHash=VS2GA4MQ9G" TargetMode="External"/><Relationship Id="rId142" Type="http://schemas.openxmlformats.org/officeDocument/2006/relationships/hyperlink" Target="https://vs2ga4mq9g.search.serialssolutions.com/ejp/?libHash=VS2GA4MQ9G" TargetMode="External"/><Relationship Id="rId163" Type="http://schemas.openxmlformats.org/officeDocument/2006/relationships/hyperlink" Target="https://vs2ga4mq9g.search.serialssolutions.com/ejp/?libHash=VS2GA4MQ9G" TargetMode="External"/><Relationship Id="rId3" Type="http://schemas.openxmlformats.org/officeDocument/2006/relationships/hyperlink" Target="http://vs2ga4mq9g.search.serialssolutions.com/?V=1.0&amp;N=100&amp;tab=ALL&amp;L=VS2GA4MQ9G&amp;S=I_M&amp;C=00027162" TargetMode="External"/><Relationship Id="rId25" Type="http://schemas.openxmlformats.org/officeDocument/2006/relationships/hyperlink" Target="http://vs2ga4mq9g.search.serialssolutions.com/?V=1.0&amp;N=100&amp;tab=ALL&amp;L=VS2GA4MQ9G&amp;S=I_M&amp;C=10716068" TargetMode="External"/><Relationship Id="rId46" Type="http://schemas.openxmlformats.org/officeDocument/2006/relationships/hyperlink" Target="http://vs2ga4mq9g.search.serialssolutions.com/?V=1.0&amp;N=100&amp;tab=JOURNALS&amp;L=VS2GA4MQ9G&amp;S=T_M&amp;C=The+Atlantic" TargetMode="External"/><Relationship Id="rId67" Type="http://schemas.openxmlformats.org/officeDocument/2006/relationships/hyperlink" Target="https://vs2ga4mq9g.search.serialssolutions.com/ejp/?libHash=VS2GA4MQ9G" TargetMode="External"/><Relationship Id="rId116" Type="http://schemas.openxmlformats.org/officeDocument/2006/relationships/hyperlink" Target="https://vs2ga4mq9g.search.serialssolutions.com/ejp/?libHash=VS2GA4MQ9G" TargetMode="External"/><Relationship Id="rId137" Type="http://schemas.openxmlformats.org/officeDocument/2006/relationships/hyperlink" Target="https://vs2ga4mq9g.search.serialssolutions.com/ejp/?libHash=VS2GA4MQ9G" TargetMode="External"/><Relationship Id="rId158" Type="http://schemas.openxmlformats.org/officeDocument/2006/relationships/hyperlink" Target="https://vs2ga4mq9g.search.serialssolutions.com/ejp/?libHash=VS2GA4MQ9G" TargetMode="External"/><Relationship Id="rId20" Type="http://schemas.openxmlformats.org/officeDocument/2006/relationships/hyperlink" Target="http://vs2ga4mq9g.search.serialssolutions.com/?V=1.0&amp;N=100&amp;tab=ALL&amp;L=VS2GA4MQ9G&amp;S=I_M&amp;C=13183222" TargetMode="External"/><Relationship Id="rId41" Type="http://schemas.openxmlformats.org/officeDocument/2006/relationships/hyperlink" Target="http://vs2ga4mq9g.search.serialssolutions.com/?V=1.0&amp;N=100&amp;tab=ALL&amp;L=VS2GA4MQ9G&amp;S=I_M&amp;C=0040165X" TargetMode="External"/><Relationship Id="rId62" Type="http://schemas.openxmlformats.org/officeDocument/2006/relationships/hyperlink" Target="https://vs2ga4mq9g.search.serialssolutions.com/ejp/?libHash=VS2GA4MQ9G" TargetMode="External"/><Relationship Id="rId83" Type="http://schemas.openxmlformats.org/officeDocument/2006/relationships/hyperlink" Target="https://vs2ga4mq9g.search.serialssolutions.com/ejp/?libHash=VS2GA4MQ9G" TargetMode="External"/><Relationship Id="rId88" Type="http://schemas.openxmlformats.org/officeDocument/2006/relationships/hyperlink" Target="https://vs2ga4mq9g.search.serialssolutions.com/ejp/?libHash=VS2GA4MQ9G" TargetMode="External"/><Relationship Id="rId111" Type="http://schemas.openxmlformats.org/officeDocument/2006/relationships/hyperlink" Target="https://vs2ga4mq9g.search.serialssolutions.com/ejp/?libHash=VS2GA4MQ9G" TargetMode="External"/><Relationship Id="rId132" Type="http://schemas.openxmlformats.org/officeDocument/2006/relationships/hyperlink" Target="https://vs2ga4mq9g.search.serialssolutions.com/ejp/?libHash=VS2GA4MQ9G" TargetMode="External"/><Relationship Id="rId153" Type="http://schemas.openxmlformats.org/officeDocument/2006/relationships/hyperlink" Target="https://vs2ga4mq9g.search.serialssolutions.com/ejp/?libHash=VS2GA4MQ9G" TargetMode="External"/><Relationship Id="rId15" Type="http://schemas.openxmlformats.org/officeDocument/2006/relationships/hyperlink" Target="http://vs2ga4mq9g.search.serialssolutions.com/?V=1.0&amp;N=100&amp;tab=ALL&amp;L=VS2GA4MQ9G&amp;S=I_M&amp;C=01972243" TargetMode="External"/><Relationship Id="rId36" Type="http://schemas.openxmlformats.org/officeDocument/2006/relationships/hyperlink" Target="http://vs2ga4mq9g.search.serialssolutions.com/?V=1.0&amp;N=100&amp;tab=ALL&amp;L=VS2GA4MQ9G&amp;S=I_M&amp;C=08992363" TargetMode="External"/><Relationship Id="rId57" Type="http://schemas.openxmlformats.org/officeDocument/2006/relationships/hyperlink" Target="https://vs2ga4mq9g.search.serialssolutions.com/ejp/?libHash=VS2GA4MQ9G" TargetMode="External"/><Relationship Id="rId106" Type="http://schemas.openxmlformats.org/officeDocument/2006/relationships/hyperlink" Target="https://vs2ga4mq9g.search.serialssolutions.com/ejp/?libHash=VS2GA4MQ9G" TargetMode="External"/><Relationship Id="rId127" Type="http://schemas.openxmlformats.org/officeDocument/2006/relationships/hyperlink" Target="https://vs2ga4mq9g.search.serialssolutions.com/ejp/?libHash=VS2GA4MQ9G" TargetMode="External"/><Relationship Id="rId10" Type="http://schemas.openxmlformats.org/officeDocument/2006/relationships/hyperlink" Target="http://digital.library.unt.edu/explore/collections/FCCRD/" TargetMode="External"/><Relationship Id="rId31" Type="http://schemas.openxmlformats.org/officeDocument/2006/relationships/hyperlink" Target="http://www.nybooks.com/issues/" TargetMode="External"/><Relationship Id="rId52" Type="http://schemas.openxmlformats.org/officeDocument/2006/relationships/hyperlink" Target="http://vs2ga4mq9g.search.serialssolutions.com/?V=1.0&amp;N=100&amp;tab=ALL&amp;L=VS2GA4MQ9G&amp;S=I_M&amp;C=00323195" TargetMode="External"/><Relationship Id="rId73" Type="http://schemas.openxmlformats.org/officeDocument/2006/relationships/hyperlink" Target="https://vs2ga4mq9g.search.serialssolutions.com/ejp/?libHash=VS2GA4MQ9G" TargetMode="External"/><Relationship Id="rId78" Type="http://schemas.openxmlformats.org/officeDocument/2006/relationships/hyperlink" Target="https://vs2ga4mq9g.search.serialssolutions.com/ejp/?libHash=VS2GA4MQ9G" TargetMode="External"/><Relationship Id="rId94" Type="http://schemas.openxmlformats.org/officeDocument/2006/relationships/hyperlink" Target="https://vs2ga4mq9g.search.serialssolutions.com/ejp/?libHash=VS2GA4MQ9G" TargetMode="External"/><Relationship Id="rId99" Type="http://schemas.openxmlformats.org/officeDocument/2006/relationships/hyperlink" Target="https://vs2ga4mq9g.search.serialssolutions.com/ejp/?libHash=VS2GA4MQ9G" TargetMode="External"/><Relationship Id="rId101" Type="http://schemas.openxmlformats.org/officeDocument/2006/relationships/hyperlink" Target="https://vs2ga4mq9g.search.serialssolutions.com/ejp/?libHash=VS2GA4MQ9G" TargetMode="External"/><Relationship Id="rId122" Type="http://schemas.openxmlformats.org/officeDocument/2006/relationships/hyperlink" Target="https://vs2ga4mq9g.search.serialssolutions.com/ejp/?libHash=VS2GA4MQ9G" TargetMode="External"/><Relationship Id="rId143" Type="http://schemas.openxmlformats.org/officeDocument/2006/relationships/hyperlink" Target="https://vs2ga4mq9g.search.serialssolutions.com/ejp/?libHash=VS2GA4MQ9G" TargetMode="External"/><Relationship Id="rId148" Type="http://schemas.openxmlformats.org/officeDocument/2006/relationships/hyperlink" Target="https://vs2ga4mq9g.search.serialssolutions.com/ejp/?libHash=VS2GA4MQ9G" TargetMode="External"/><Relationship Id="rId164" Type="http://schemas.openxmlformats.org/officeDocument/2006/relationships/hyperlink" Target="https://vs2ga4mq9g.search.serialssolutions.com/ejp/?libHash=VS2GA4MQ9G" TargetMode="External"/><Relationship Id="rId169" Type="http://schemas.openxmlformats.org/officeDocument/2006/relationships/hyperlink" Target="https://iicintermedia.org/" TargetMode="External"/><Relationship Id="rId4" Type="http://schemas.openxmlformats.org/officeDocument/2006/relationships/hyperlink" Target="http://vs2ga4mq9g.search.serialssolutions.com/?V=1.0&amp;N=100&amp;tab=ALL&amp;L=VS2GA4MQ9G&amp;S=I_M&amp;C=10686827" TargetMode="External"/><Relationship Id="rId9" Type="http://schemas.openxmlformats.org/officeDocument/2006/relationships/hyperlink" Target="http://vs2ga4mq9g.search.serialssolutions.com/?V=1.0&amp;N=100&amp;tab=ALL&amp;L=VS2GA4MQ9G&amp;S=I_M&amp;C=00151386" TargetMode="External"/><Relationship Id="rId26" Type="http://schemas.openxmlformats.org/officeDocument/2006/relationships/hyperlink" Target="http://vs2ga4mq9g.search.serialssolutions.com/?V=1.0&amp;N=100&amp;tab=ALL&amp;L=VS2GA4MQ9G&amp;S=I_M&amp;C=15205436" TargetMode="External"/><Relationship Id="rId47" Type="http://schemas.openxmlformats.org/officeDocument/2006/relationships/hyperlink" Target="http://vs2ga4mq9g.search.serialssolutions.com/?V=1.0&amp;N=100&amp;tab=JOURNALS&amp;L=VS2GA4MQ9G&amp;S=T_M&amp;C=The+Atlantic" TargetMode="External"/><Relationship Id="rId68" Type="http://schemas.openxmlformats.org/officeDocument/2006/relationships/hyperlink" Target="https://vs2ga4mq9g.search.serialssolutions.com/ejp/?libHash=VS2GA4MQ9G" TargetMode="External"/><Relationship Id="rId89" Type="http://schemas.openxmlformats.org/officeDocument/2006/relationships/hyperlink" Target="https://vs2ga4mq9g.search.serialssolutions.com/ejp/?libHash=VS2GA4MQ9G" TargetMode="External"/><Relationship Id="rId112" Type="http://schemas.openxmlformats.org/officeDocument/2006/relationships/hyperlink" Target="https://opac.dl.itc.u-tokyo.ac.jp/opac/opac_details/?lang=0&amp;amode=12&amp;bibid=3000007105" TargetMode="External"/><Relationship Id="rId133" Type="http://schemas.openxmlformats.org/officeDocument/2006/relationships/hyperlink" Target="https://vs2ga4mq9g.search.serialssolutions.com/ejp/?libHash=VS2GA4MQ9G" TargetMode="External"/><Relationship Id="rId154" Type="http://schemas.openxmlformats.org/officeDocument/2006/relationships/hyperlink" Target="https://vs2ga4mq9g.search.serialssolutions.com/ejp/?libHash=VS2GA4MQ9G" TargetMode="External"/><Relationship Id="rId16" Type="http://schemas.openxmlformats.org/officeDocument/2006/relationships/hyperlink" Target="http://vs2ga4mq9g.search.serialssolutions.com/?V=1.0&amp;N=100&amp;tab=ALL&amp;L=VS2GA4MQ9G&amp;S=I_M&amp;C=13678779" TargetMode="External"/><Relationship Id="rId37" Type="http://schemas.openxmlformats.org/officeDocument/2006/relationships/hyperlink" Target="http://vs2ga4mq9g.search.serialssolutions.com/?V=1.0&amp;N=100&amp;tab=ALL&amp;L=VS2GA4MQ9G&amp;S=I_M&amp;C=01914537" TargetMode="External"/><Relationship Id="rId58" Type="http://schemas.openxmlformats.org/officeDocument/2006/relationships/hyperlink" Target="https://vs2ga4mq9g.search.serialssolutions.com/ejp/?libHash=VS2GA4MQ9G" TargetMode="External"/><Relationship Id="rId79" Type="http://schemas.openxmlformats.org/officeDocument/2006/relationships/hyperlink" Target="https://vs2ga4mq9g.search.serialssolutions.com/ejp/?libHash=VS2GA4MQ9G" TargetMode="External"/><Relationship Id="rId102" Type="http://schemas.openxmlformats.org/officeDocument/2006/relationships/hyperlink" Target="https://vs2ga4mq9g.search.serialssolutions.com/ejp/?libHash=VS2GA4MQ9G" TargetMode="External"/><Relationship Id="rId123" Type="http://schemas.openxmlformats.org/officeDocument/2006/relationships/hyperlink" Target="https://www.jstage.jst.go.jp/browse/jsi" TargetMode="External"/><Relationship Id="rId144" Type="http://schemas.openxmlformats.org/officeDocument/2006/relationships/hyperlink" Target="https://vs2ga4mq9g.search.serialssolutions.com/ejp/?libHash=VS2GA4MQ9G" TargetMode="External"/><Relationship Id="rId90" Type="http://schemas.openxmlformats.org/officeDocument/2006/relationships/hyperlink" Target="https://vs2ga4mq9g.search.serialssolutions.com/ejp/?libHash=VS2GA4MQ9G" TargetMode="External"/><Relationship Id="rId165" Type="http://schemas.openxmlformats.org/officeDocument/2006/relationships/hyperlink" Target="https://vs2ga4mq9g.search.serialssolutions.com/ejp/?libHash=VS2GA4MQ9G" TargetMode="External"/><Relationship Id="rId27" Type="http://schemas.openxmlformats.org/officeDocument/2006/relationships/hyperlink" Target="http://vs2ga4mq9g.search.serialssolutions.com/?V=1.0&amp;N=100&amp;tab=ALL&amp;L=VS2GA4MQ9G&amp;S=T_W_A&amp;C=Mobile+media+%26+communication" TargetMode="External"/><Relationship Id="rId48" Type="http://schemas.openxmlformats.org/officeDocument/2006/relationships/hyperlink" Target="http://vs2ga4mq9g.search.serialssolutions.com/?V=1.0&amp;N=100&amp;tab=ALL&amp;L=VS2GA4MQ9G&amp;S=AC_T_B&amp;C=Federal+communications+law+journal" TargetMode="External"/><Relationship Id="rId69" Type="http://schemas.openxmlformats.org/officeDocument/2006/relationships/hyperlink" Target="https://vs2ga4mq9g.search.serialssolutions.com/ejp/?libHash=VS2GA4MQ9G" TargetMode="External"/><Relationship Id="rId113" Type="http://schemas.openxmlformats.org/officeDocument/2006/relationships/hyperlink" Target="https://vs2ga4mq9g.search.serialssolutions.com/ejp/?libHash=VS2GA4MQ9G" TargetMode="External"/><Relationship Id="rId134" Type="http://schemas.openxmlformats.org/officeDocument/2006/relationships/hyperlink" Target="https://vs2ga4mq9g.search.serialssolutions.com/ejp/?libHash=VS2GA4MQ9G" TargetMode="External"/><Relationship Id="rId80" Type="http://schemas.openxmlformats.org/officeDocument/2006/relationships/hyperlink" Target="https://vs2ga4mq9g.search.serialssolutions.com/ejp/?libHash=VS2GA4MQ9G" TargetMode="External"/><Relationship Id="rId155" Type="http://schemas.openxmlformats.org/officeDocument/2006/relationships/hyperlink" Target="https://vs2ga4mq9g.search.serialssolutions.com/ejp/?libHash=VS2GA4MQ9G" TargetMode="External"/><Relationship Id="rId17" Type="http://schemas.openxmlformats.org/officeDocument/2006/relationships/hyperlink" Target="http://vs2ga4mq9g.search.serialssolutions.com/?V=1.0&amp;N=100&amp;tab=ALL&amp;L=VS2GA4MQ9G&amp;S=T_W_A&amp;C=Journalism+%26+mass+communication+quarterly" TargetMode="External"/><Relationship Id="rId38" Type="http://schemas.openxmlformats.org/officeDocument/2006/relationships/hyperlink" Target="http://vs2ga4mq9g.search.serialssolutions.com/?V=1.0&amp;N=100&amp;tab=ALL&amp;L=VS2GA4MQ9G&amp;S=I_M&amp;C=10679847" TargetMode="External"/><Relationship Id="rId59" Type="http://schemas.openxmlformats.org/officeDocument/2006/relationships/hyperlink" Target="https://vs2ga4mq9g.search.serialssolutions.com/ejp/?libHash=VS2GA4MQ9G" TargetMode="External"/><Relationship Id="rId103" Type="http://schemas.openxmlformats.org/officeDocument/2006/relationships/hyperlink" Target="https://vs2ga4mq9g.search.serialssolutions.com/ejp/?libHash=VS2GA4MQ9G" TargetMode="External"/><Relationship Id="rId124" Type="http://schemas.openxmlformats.org/officeDocument/2006/relationships/hyperlink" Target="https://vs2ga4mq9g.search.serialssolutions.com/ejp/?libHash=VS2GA4MQ9G" TargetMode="External"/><Relationship Id="rId70" Type="http://schemas.openxmlformats.org/officeDocument/2006/relationships/hyperlink" Target="https://vs2ga4mq9g.search.serialssolutions.com/ejp/?libHash=VS2GA4MQ9G" TargetMode="External"/><Relationship Id="rId91" Type="http://schemas.openxmlformats.org/officeDocument/2006/relationships/hyperlink" Target="https://vs2ga4mq9g.search.serialssolutions.com/ejp/?libHash=VS2GA4MQ9G" TargetMode="External"/><Relationship Id="rId145" Type="http://schemas.openxmlformats.org/officeDocument/2006/relationships/hyperlink" Target="https://vs2ga4mq9g.search.serialssolutions.com/ejp/?libHash=VS2GA4MQ9G" TargetMode="External"/><Relationship Id="rId166" Type="http://schemas.openxmlformats.org/officeDocument/2006/relationships/hyperlink" Target="https://vs2ga4mq9g.search.serialssolutions.com/ejp/?libHash=VS2GA4MQ9G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opac.dl.itc.u-tokyo.ac.jp/opac/opac_details/?reqCode=fromlist&amp;lang=0&amp;amode=12&amp;bibid=3001029897&amp;opkey=B169475672846163&amp;start=1&amp;totalnum=2&amp;listnum=0&amp;place=&amp;list_disp=20&amp;list_sort=6&amp;fc_val=dptidpl%23%40%231E0&amp;cmode=0&amp;chk_st=0&amp;check=00" TargetMode="External"/><Relationship Id="rId3" Type="http://schemas.openxmlformats.org/officeDocument/2006/relationships/hyperlink" Target="https://vs2ga4mq9g.search.serialssolutions.com/ejp/?libHash=VS2GA4MQ9G" TargetMode="External"/><Relationship Id="rId7" Type="http://schemas.openxmlformats.org/officeDocument/2006/relationships/hyperlink" Target="https://vs2ga4mq9g.search.serialssolutions.com/ejp/?libHash=VS2GA4MQ9G" TargetMode="External"/><Relationship Id="rId2" Type="http://schemas.openxmlformats.org/officeDocument/2006/relationships/hyperlink" Target="https://vs2ga4mq9g.search.serialssolutions.com/ejp/?libHash=VS2GA4MQ9G" TargetMode="External"/><Relationship Id="rId1" Type="http://schemas.openxmlformats.org/officeDocument/2006/relationships/hyperlink" Target="https://vs2ga4mq9g.search.serialssolutions.com/ejp/?libHash=VS2GA4MQ9G" TargetMode="External"/><Relationship Id="rId6" Type="http://schemas.openxmlformats.org/officeDocument/2006/relationships/hyperlink" Target="https://opac.dl.itc.u-tokyo.ac.jp/opac/opac_details/?lang=0&amp;amode=12&amp;bibid=3000009083" TargetMode="External"/><Relationship Id="rId11" Type="http://schemas.openxmlformats.org/officeDocument/2006/relationships/printerSettings" Target="../printerSettings/printerSettings7.bin"/><Relationship Id="rId5" Type="http://schemas.openxmlformats.org/officeDocument/2006/relationships/hyperlink" Target="https://vs2ga4mq9g.search.serialssolutions.com/ejp/?libHash=VS2GA4MQ9G" TargetMode="External"/><Relationship Id="rId10" Type="http://schemas.openxmlformats.org/officeDocument/2006/relationships/hyperlink" Target="mailto:https://vs2ga4mq9g.search.serialssolutions.com/ejp/?libHash=VS2GA4MQ9G%23/search/?searchControl=title&amp;searchType=issn_equals&amp;criteria=00294713&amp;titleType=ALL&amp;filterBy=All&amp;beginPage=0&amp;language=ja" TargetMode="External"/><Relationship Id="rId4" Type="http://schemas.openxmlformats.org/officeDocument/2006/relationships/hyperlink" Target="https://vs2ga4mq9g.search.serialssolutions.com/ejp/?libHash=VS2GA4MQ9G" TargetMode="External"/><Relationship Id="rId9" Type="http://schemas.openxmlformats.org/officeDocument/2006/relationships/hyperlink" Target="https://vs2ga4mq9g.search.serialssolutions.com/ejp/?libHash=VS2GA4MQ9G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opac.dl.itc.u-tokyo.ac.jp/opac/opac_details/?lang=0&amp;amode=12&amp;bibid=3000030641" TargetMode="External"/><Relationship Id="rId7" Type="http://schemas.openxmlformats.org/officeDocument/2006/relationships/printerSettings" Target="../printerSettings/printerSettings8.bin"/><Relationship Id="rId2" Type="http://schemas.openxmlformats.org/officeDocument/2006/relationships/hyperlink" Target="https://opac.dl.itc.u-tokyo.ac.jp/opac/opac_details/?reqCode=fromlist&amp;lang=0&amp;amode=12&amp;bibid=3001056363&amp;opkey=B169473776455602&amp;start=1&amp;totalnum=1&amp;listnum=0&amp;place=&amp;list_disp=20&amp;list_sort=6&amp;cmode=0&amp;chk_st=0&amp;check=0" TargetMode="External"/><Relationship Id="rId1" Type="http://schemas.openxmlformats.org/officeDocument/2006/relationships/hyperlink" Target="http://vs2ga4mq9g.search.serialssolutions.com/?V=1.0&amp;N=100&amp;tab=ALL&amp;L=VS2GA4MQ9G&amp;S=I_M&amp;C=00334006" TargetMode="External"/><Relationship Id="rId6" Type="http://schemas.openxmlformats.org/officeDocument/2006/relationships/hyperlink" Target="https://www.nomos-elibrary.de/zeitschrift/1615-634X" TargetMode="External"/><Relationship Id="rId5" Type="http://schemas.openxmlformats.org/officeDocument/2006/relationships/hyperlink" Target="http://vs2ga4mq9g.search.serialssolutions.com/?V=1.0&amp;N=100&amp;tab=ALL&amp;L=VS2GA4MQ9G&amp;S=I_M&amp;C=00334006" TargetMode="External"/><Relationship Id="rId4" Type="http://schemas.openxmlformats.org/officeDocument/2006/relationships/hyperlink" Target="https://opac.dl.itc.u-tokyo.ac.jp/opac/opac_details/?reqCode=fromlist&amp;lang=0&amp;amode=12&amp;bibid=3001056372&amp;opkey=B169473805344008&amp;start=1&amp;totalnum=1&amp;listnum=0&amp;place=&amp;list_disp=20&amp;list_sort=6&amp;fc_val=dptidpl%23%40%231E0&amp;fc_val=datatype%23%40%2320&amp;cmode=0&amp;chk_st=0&amp;check=0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oversea.cnki.net/KNavi/JournalDetail?pcode=CJFD&amp;pykm=LSYJ&amp;Year=&amp;Issue=" TargetMode="External"/><Relationship Id="rId2" Type="http://schemas.openxmlformats.org/officeDocument/2006/relationships/hyperlink" Target="https://oversea.cnki.net/KNavi/JournalDetail?pcode=CJFD&amp;pykm=JJYJ&amp;Year=&amp;Issue=" TargetMode="External"/><Relationship Id="rId1" Type="http://schemas.openxmlformats.org/officeDocument/2006/relationships/hyperlink" Target="https://opac.dl.itc.u-tokyo.ac.jp/opac/opac_details/?reqCode=fromlist&amp;lang=0&amp;amode=12&amp;bibid=3001058913&amp;opkey=B168834490026136&amp;start=1&amp;totalnum=1&amp;listnum=0&amp;place=&amp;list_disp=20&amp;list_sort=6&amp;cmode=0&amp;chk_st=0&amp;check=0" TargetMode="External"/><Relationship Id="rId6" Type="http://schemas.openxmlformats.org/officeDocument/2006/relationships/printerSettings" Target="../printerSettings/printerSettings9.bin"/><Relationship Id="rId5" Type="http://schemas.openxmlformats.org/officeDocument/2006/relationships/hyperlink" Target="https://oversea.cnki.net/KNavi/JournalDetail?pcode=CJFD&amp;pykm=ZXYJ&amp;Year=&amp;Issue=" TargetMode="External"/><Relationship Id="rId4" Type="http://schemas.openxmlformats.org/officeDocument/2006/relationships/hyperlink" Target="https://oversea.cnki.net/KNavi/JournalDetail?pcode=CJFD&amp;pykm=SJZS&amp;Year=&amp;Issue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showGridLines="0" view="pageLayout" topLeftCell="A13" zoomScaleNormal="100" workbookViewId="0"/>
  </sheetViews>
  <sheetFormatPr defaultRowHeight="13.5"/>
  <cols>
    <col min="4" max="4" width="20.25" bestFit="1" customWidth="1"/>
    <col min="5" max="5" width="10.875" bestFit="1" customWidth="1"/>
  </cols>
  <sheetData>
    <row r="1" spans="1:9">
      <c r="I1" s="136"/>
    </row>
    <row r="2" spans="1:9" ht="18.75">
      <c r="A2" s="1" t="s">
        <v>0</v>
      </c>
      <c r="C2" s="2"/>
      <c r="D2" s="2"/>
      <c r="E2" s="135"/>
      <c r="G2" s="2"/>
    </row>
    <row r="3" spans="1:9" ht="18.75">
      <c r="A3" s="1" t="s">
        <v>1</v>
      </c>
      <c r="B3" s="2"/>
      <c r="C3" s="1"/>
      <c r="D3" s="1"/>
      <c r="E3" s="1"/>
      <c r="F3" s="2"/>
      <c r="G3" s="2"/>
    </row>
    <row r="4" spans="1:9" ht="18.75">
      <c r="A4" s="2"/>
      <c r="B4" s="1"/>
      <c r="C4" s="2"/>
      <c r="D4" s="2"/>
      <c r="E4" s="2"/>
      <c r="F4" s="2"/>
      <c r="G4" s="2"/>
    </row>
    <row r="5" spans="1:9" ht="18.75">
      <c r="A5" s="2"/>
      <c r="B5" s="2"/>
      <c r="C5" s="2"/>
      <c r="D5" s="2"/>
      <c r="E5" s="2"/>
      <c r="F5" s="2"/>
      <c r="G5" s="2"/>
    </row>
    <row r="6" spans="1:9" ht="33">
      <c r="A6" s="3" t="s">
        <v>2</v>
      </c>
      <c r="B6" s="3"/>
      <c r="C6" s="2"/>
      <c r="D6" s="2"/>
      <c r="E6" s="2"/>
      <c r="F6" s="2"/>
      <c r="G6" s="2"/>
    </row>
    <row r="7" spans="1:9" ht="18.75">
      <c r="A7" s="2"/>
      <c r="B7" s="2"/>
      <c r="C7" s="2"/>
      <c r="D7" s="2"/>
      <c r="E7" s="2"/>
      <c r="F7" s="2"/>
      <c r="G7" s="2"/>
    </row>
    <row r="8" spans="1:9" ht="18.75">
      <c r="A8" s="4" t="s">
        <v>3</v>
      </c>
      <c r="B8" s="5"/>
      <c r="C8" s="5"/>
      <c r="D8" s="5"/>
      <c r="E8" s="5"/>
      <c r="F8" s="2"/>
      <c r="G8" s="2"/>
    </row>
    <row r="9" spans="1:9" ht="18.75">
      <c r="A9" s="2"/>
      <c r="B9" s="2"/>
      <c r="C9" s="2"/>
      <c r="D9" s="2"/>
      <c r="E9" s="2"/>
      <c r="F9" s="2"/>
      <c r="G9" s="2"/>
    </row>
    <row r="10" spans="1:9" ht="19.5">
      <c r="A10" s="6" t="s">
        <v>4</v>
      </c>
      <c r="B10" s="6"/>
      <c r="C10" s="6"/>
      <c r="D10" s="6"/>
      <c r="E10" s="6"/>
      <c r="F10" s="6"/>
      <c r="G10" s="2"/>
    </row>
    <row r="11" spans="1:9" ht="19.5">
      <c r="A11" s="6" t="s">
        <v>5</v>
      </c>
      <c r="B11" s="6"/>
      <c r="C11" s="6"/>
      <c r="D11" s="6"/>
      <c r="E11" s="6"/>
      <c r="F11" s="6"/>
      <c r="G11" s="2"/>
    </row>
    <row r="12" spans="1:9" ht="19.5">
      <c r="A12" s="6" t="s">
        <v>6</v>
      </c>
      <c r="B12" s="6"/>
      <c r="C12" s="6"/>
      <c r="D12" s="6"/>
      <c r="E12" s="6"/>
      <c r="F12" s="7"/>
      <c r="G12" s="2"/>
    </row>
    <row r="13" spans="1:9" ht="19.5">
      <c r="A13" s="7"/>
      <c r="B13" s="7"/>
      <c r="C13" s="7"/>
      <c r="D13" s="7"/>
      <c r="E13" s="7"/>
      <c r="F13" s="7"/>
      <c r="G13" s="2"/>
    </row>
    <row r="14" spans="1:9" ht="19.5">
      <c r="A14" s="6" t="s">
        <v>7</v>
      </c>
      <c r="B14" s="6"/>
      <c r="C14" s="7"/>
      <c r="D14" s="7"/>
      <c r="E14" s="7"/>
      <c r="F14" s="7"/>
      <c r="G14" s="2"/>
    </row>
    <row r="15" spans="1:9" ht="19.5">
      <c r="A15" s="6" t="s">
        <v>2314</v>
      </c>
      <c r="B15" s="6"/>
      <c r="C15" s="6"/>
      <c r="D15" s="6"/>
      <c r="E15" s="6"/>
      <c r="F15" s="6"/>
      <c r="G15" s="2"/>
    </row>
    <row r="16" spans="1:9" ht="19.5">
      <c r="A16" s="6"/>
      <c r="B16" s="8"/>
      <c r="C16" s="7"/>
      <c r="D16" s="7"/>
      <c r="E16" s="7"/>
      <c r="F16" s="7"/>
      <c r="G16" s="2"/>
    </row>
    <row r="17" spans="1:7" ht="19.5">
      <c r="A17" s="6" t="s">
        <v>8</v>
      </c>
      <c r="B17" s="6"/>
      <c r="C17" s="7"/>
      <c r="D17" s="7"/>
      <c r="E17" s="7"/>
      <c r="F17" s="7"/>
      <c r="G17" s="2"/>
    </row>
    <row r="18" spans="1:7" ht="19.5">
      <c r="A18" s="6" t="s">
        <v>9</v>
      </c>
      <c r="B18" s="6"/>
      <c r="C18" s="6"/>
      <c r="D18" s="6"/>
      <c r="E18" s="7"/>
      <c r="F18" s="7"/>
      <c r="G18" s="2"/>
    </row>
    <row r="19" spans="1:7" ht="19.5">
      <c r="A19" s="7"/>
      <c r="B19" s="7"/>
      <c r="C19" s="7"/>
      <c r="D19" s="7"/>
      <c r="E19" s="7"/>
      <c r="F19" s="7"/>
      <c r="G19" s="2"/>
    </row>
    <row r="20" spans="1:7" ht="19.5">
      <c r="A20" s="7" t="s">
        <v>10</v>
      </c>
      <c r="B20" s="7"/>
      <c r="C20" s="7"/>
      <c r="D20" s="7"/>
      <c r="E20" s="7"/>
      <c r="F20" s="7"/>
      <c r="G20" s="2"/>
    </row>
    <row r="21" spans="1:7" ht="19.5">
      <c r="A21" s="7"/>
      <c r="B21" s="7"/>
      <c r="C21" s="7"/>
      <c r="D21" s="7"/>
      <c r="E21" s="7"/>
      <c r="F21" s="7"/>
      <c r="G21" s="2"/>
    </row>
    <row r="22" spans="1:7" ht="18.75">
      <c r="A22" s="2"/>
      <c r="B22" s="2"/>
      <c r="C22" s="2"/>
      <c r="D22" s="2"/>
      <c r="E22" s="2"/>
      <c r="F22" s="2"/>
      <c r="G22" s="2"/>
    </row>
    <row r="23" spans="1:7" ht="18.75">
      <c r="A23" s="2"/>
      <c r="B23" s="2"/>
      <c r="C23" s="2"/>
      <c r="D23" s="2"/>
      <c r="E23" s="2"/>
      <c r="F23" s="2"/>
      <c r="G23" s="2"/>
    </row>
    <row r="24" spans="1:7" ht="18.75" hidden="1">
      <c r="A24" s="2" t="s">
        <v>11</v>
      </c>
      <c r="B24" s="2"/>
      <c r="C24" s="2"/>
      <c r="D24" s="2"/>
      <c r="E24" s="2"/>
      <c r="F24" s="2"/>
      <c r="G24" s="2"/>
    </row>
  </sheetData>
  <phoneticPr fontId="20"/>
  <hyperlinks>
    <hyperlink ref="A8" r:id="rId1" display="https://opac.dl.itc.u-tokyo.ac.jp/opac/opac_search/" xr:uid="{00000000-0004-0000-0000-000000000000}"/>
  </hyperlinks>
  <pageMargins left="0.70866141732283472" right="0" top="0.74803149606299213" bottom="0.70866141732283472" header="0.31496062992125984" footer="0.31496062992125984"/>
  <pageSetup paperSize="9" orientation="portrait" r:id="rId2"/>
  <headerFooter>
    <oddFooter xml:space="preserve">&amp;C&amp;P / &amp;N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R65"/>
  <sheetViews>
    <sheetView showGridLines="0" view="pageLayout" topLeftCell="A28" zoomScaleNormal="100" workbookViewId="0">
      <selection activeCell="F2" sqref="F2"/>
    </sheetView>
  </sheetViews>
  <sheetFormatPr defaultColWidth="9" defaultRowHeight="14.25"/>
  <cols>
    <col min="1" max="1" width="3.5" style="91" customWidth="1"/>
    <col min="2" max="2" width="5.25" style="91" customWidth="1"/>
    <col min="3" max="5" width="3.5" style="91" customWidth="1"/>
    <col min="6" max="6" width="76.625" style="80" bestFit="1" customWidth="1"/>
    <col min="7" max="7" width="10.875" style="91" bestFit="1" customWidth="1"/>
    <col min="8" max="8" width="10" style="91" bestFit="1" customWidth="1"/>
    <col min="9" max="16384" width="9" style="91"/>
  </cols>
  <sheetData>
    <row r="1" spans="2:18" s="26" customFormat="1" ht="16.5" customHeight="1">
      <c r="B1" s="422" t="s">
        <v>3062</v>
      </c>
      <c r="C1" s="22"/>
      <c r="D1" s="22"/>
      <c r="E1" s="22"/>
      <c r="F1" s="22"/>
      <c r="G1" s="24"/>
      <c r="H1" s="24"/>
      <c r="I1" s="24"/>
      <c r="K1" s="58"/>
      <c r="L1" s="25"/>
      <c r="M1" s="25"/>
      <c r="N1" s="25"/>
      <c r="O1" s="25"/>
      <c r="P1" s="25"/>
      <c r="Q1" s="25"/>
      <c r="R1" s="25"/>
    </row>
    <row r="2" spans="2:18" s="90" customFormat="1" ht="16.5" customHeight="1">
      <c r="B2" s="416" t="s">
        <v>3063</v>
      </c>
      <c r="C2" s="22"/>
      <c r="D2" s="22"/>
      <c r="E2" s="22"/>
      <c r="F2" s="22"/>
    </row>
    <row r="3" spans="2:18" s="90" customFormat="1" ht="15.75" customHeight="1">
      <c r="B3" s="24" t="s">
        <v>2257</v>
      </c>
      <c r="F3" s="61"/>
      <c r="G3" s="22"/>
      <c r="H3" s="22"/>
    </row>
    <row r="4" spans="2:18" s="90" customFormat="1" ht="15.75" customHeight="1">
      <c r="B4" s="24" t="s">
        <v>2886</v>
      </c>
      <c r="C4" s="24"/>
      <c r="D4" s="119"/>
      <c r="E4" s="119"/>
      <c r="F4" s="119"/>
      <c r="G4" s="22"/>
      <c r="H4" s="22"/>
    </row>
    <row r="5" spans="2:18" ht="15" customHeight="1" thickBot="1">
      <c r="B5" s="386" t="s">
        <v>2256</v>
      </c>
      <c r="C5" s="386"/>
      <c r="D5" s="386"/>
      <c r="E5" s="386"/>
      <c r="F5" s="386"/>
    </row>
    <row r="6" spans="2:18" ht="18.75" customHeight="1">
      <c r="B6" s="387" t="s">
        <v>2247</v>
      </c>
      <c r="C6" s="388"/>
      <c r="D6" s="312" t="s">
        <v>162</v>
      </c>
      <c r="E6" s="312"/>
      <c r="F6" s="307" t="s">
        <v>2248</v>
      </c>
    </row>
    <row r="7" spans="2:18" ht="18.75" customHeight="1">
      <c r="B7" s="389" t="s">
        <v>166</v>
      </c>
      <c r="C7" s="390"/>
      <c r="D7" s="309"/>
      <c r="E7" s="309"/>
      <c r="F7" s="308" t="s">
        <v>167</v>
      </c>
    </row>
    <row r="8" spans="2:18" ht="18.75" customHeight="1">
      <c r="B8" s="92" t="s">
        <v>2174</v>
      </c>
      <c r="C8" s="93">
        <v>1</v>
      </c>
      <c r="D8" s="314" t="s">
        <v>2353</v>
      </c>
      <c r="E8" s="310" t="s">
        <v>2887</v>
      </c>
      <c r="F8" s="94" t="s">
        <v>2175</v>
      </c>
    </row>
    <row r="9" spans="2:18" ht="18.75" customHeight="1">
      <c r="B9" s="92" t="s">
        <v>2174</v>
      </c>
      <c r="C9" s="93" t="s">
        <v>2176</v>
      </c>
      <c r="D9" s="313"/>
      <c r="E9" s="310"/>
      <c r="F9" s="94" t="s">
        <v>2177</v>
      </c>
    </row>
    <row r="10" spans="2:18" ht="18.75" customHeight="1">
      <c r="B10" s="92" t="s">
        <v>2174</v>
      </c>
      <c r="C10" s="93">
        <v>2</v>
      </c>
      <c r="D10" s="313"/>
      <c r="E10" s="310"/>
      <c r="F10" s="94" t="s">
        <v>2178</v>
      </c>
    </row>
    <row r="11" spans="2:18" ht="18.75" customHeight="1">
      <c r="B11" s="92" t="s">
        <v>2179</v>
      </c>
      <c r="C11" s="93">
        <v>1</v>
      </c>
      <c r="D11" s="313"/>
      <c r="E11" s="310"/>
      <c r="F11" s="94" t="s">
        <v>2180</v>
      </c>
    </row>
    <row r="12" spans="2:18" ht="18.75" customHeight="1">
      <c r="B12" s="92" t="s">
        <v>2181</v>
      </c>
      <c r="C12" s="93">
        <v>1</v>
      </c>
      <c r="D12" s="313"/>
      <c r="E12" s="310"/>
      <c r="F12" s="94" t="s">
        <v>2182</v>
      </c>
    </row>
    <row r="13" spans="2:18" ht="18.75" customHeight="1">
      <c r="B13" s="92" t="s">
        <v>2181</v>
      </c>
      <c r="C13" s="93">
        <v>2</v>
      </c>
      <c r="D13" s="313"/>
      <c r="E13" s="310"/>
      <c r="F13" s="94" t="s">
        <v>2183</v>
      </c>
    </row>
    <row r="14" spans="2:18" ht="18.75" customHeight="1">
      <c r="B14" s="92" t="s">
        <v>2181</v>
      </c>
      <c r="C14" s="93">
        <v>3</v>
      </c>
      <c r="D14" s="313"/>
      <c r="E14" s="310"/>
      <c r="F14" s="94" t="s">
        <v>2184</v>
      </c>
    </row>
    <row r="15" spans="2:18" ht="18.75" customHeight="1">
      <c r="B15" s="92" t="s">
        <v>2181</v>
      </c>
      <c r="C15" s="93">
        <v>4</v>
      </c>
      <c r="D15" s="313"/>
      <c r="E15" s="310"/>
      <c r="F15" s="94" t="s">
        <v>2185</v>
      </c>
    </row>
    <row r="16" spans="2:18" ht="18.75" customHeight="1">
      <c r="B16" s="92" t="s">
        <v>2181</v>
      </c>
      <c r="C16" s="93">
        <v>5</v>
      </c>
      <c r="D16" s="313"/>
      <c r="E16" s="310"/>
      <c r="F16" s="94" t="s">
        <v>2186</v>
      </c>
    </row>
    <row r="17" spans="2:6" ht="16.5">
      <c r="B17" s="92" t="s">
        <v>2181</v>
      </c>
      <c r="C17" s="93">
        <v>6</v>
      </c>
      <c r="D17" s="314" t="s">
        <v>2353</v>
      </c>
      <c r="E17" s="310" t="s">
        <v>2888</v>
      </c>
      <c r="F17" s="94" t="s">
        <v>2187</v>
      </c>
    </row>
    <row r="18" spans="2:6" ht="16.5">
      <c r="B18" s="92" t="s">
        <v>2181</v>
      </c>
      <c r="C18" s="93" t="s">
        <v>2188</v>
      </c>
      <c r="D18" s="313"/>
      <c r="E18" s="310"/>
      <c r="F18" s="94" t="s">
        <v>2189</v>
      </c>
    </row>
    <row r="19" spans="2:6" ht="16.5">
      <c r="B19" s="92" t="s">
        <v>2181</v>
      </c>
      <c r="C19" s="93" t="s">
        <v>2188</v>
      </c>
      <c r="D19" s="313"/>
      <c r="E19" s="310"/>
      <c r="F19" s="94" t="s">
        <v>2190</v>
      </c>
    </row>
    <row r="20" spans="2:6" ht="16.5">
      <c r="B20" s="92" t="s">
        <v>2181</v>
      </c>
      <c r="C20" s="93" t="s">
        <v>2188</v>
      </c>
      <c r="D20" s="314" t="s">
        <v>2353</v>
      </c>
      <c r="E20" s="310" t="s">
        <v>2889</v>
      </c>
      <c r="F20" s="94" t="s">
        <v>2191</v>
      </c>
    </row>
    <row r="21" spans="2:6" ht="16.5">
      <c r="B21" s="92" t="s">
        <v>2181</v>
      </c>
      <c r="C21" s="93" t="s">
        <v>2192</v>
      </c>
      <c r="D21" s="313"/>
      <c r="E21" s="310"/>
      <c r="F21" s="94" t="s">
        <v>2193</v>
      </c>
    </row>
    <row r="22" spans="2:6" ht="16.5">
      <c r="B22" s="92" t="s">
        <v>2181</v>
      </c>
      <c r="C22" s="93" t="s">
        <v>2192</v>
      </c>
      <c r="D22" s="313"/>
      <c r="E22" s="310"/>
      <c r="F22" s="94" t="s">
        <v>2194</v>
      </c>
    </row>
    <row r="23" spans="2:6" ht="16.5">
      <c r="B23" s="92" t="s">
        <v>2181</v>
      </c>
      <c r="C23" s="93" t="s">
        <v>2192</v>
      </c>
      <c r="D23" s="314" t="s">
        <v>2353</v>
      </c>
      <c r="E23" s="310" t="s">
        <v>2890</v>
      </c>
      <c r="F23" s="94" t="s">
        <v>2195</v>
      </c>
    </row>
    <row r="24" spans="2:6" ht="16.5">
      <c r="B24" s="92" t="s">
        <v>2181</v>
      </c>
      <c r="C24" s="93" t="s">
        <v>2196</v>
      </c>
      <c r="D24" s="314" t="s">
        <v>2353</v>
      </c>
      <c r="E24" s="310" t="s">
        <v>2891</v>
      </c>
      <c r="F24" s="94" t="s">
        <v>2197</v>
      </c>
    </row>
    <row r="25" spans="2:6" ht="16.5">
      <c r="B25" s="92" t="s">
        <v>2181</v>
      </c>
      <c r="C25" s="93" t="s">
        <v>2198</v>
      </c>
      <c r="D25" s="313"/>
      <c r="E25" s="310"/>
      <c r="F25" s="94" t="s">
        <v>2199</v>
      </c>
    </row>
    <row r="26" spans="2:6" ht="18.75" customHeight="1">
      <c r="B26" s="92" t="s">
        <v>2181</v>
      </c>
      <c r="C26" s="93">
        <v>7</v>
      </c>
      <c r="D26" s="313"/>
      <c r="E26" s="310"/>
      <c r="F26" s="94" t="s">
        <v>2200</v>
      </c>
    </row>
    <row r="27" spans="2:6" ht="18.75" customHeight="1">
      <c r="B27" s="92" t="s">
        <v>2181</v>
      </c>
      <c r="C27" s="93">
        <v>8</v>
      </c>
      <c r="D27" s="314" t="s">
        <v>2353</v>
      </c>
      <c r="E27" s="310" t="s">
        <v>2892</v>
      </c>
      <c r="F27" s="94" t="s">
        <v>2201</v>
      </c>
    </row>
    <row r="28" spans="2:6" ht="18.75" customHeight="1">
      <c r="B28" s="92" t="s">
        <v>2181</v>
      </c>
      <c r="C28" s="93" t="s">
        <v>2202</v>
      </c>
      <c r="D28" s="310"/>
      <c r="E28" s="310"/>
      <c r="F28" s="94" t="s">
        <v>2203</v>
      </c>
    </row>
    <row r="29" spans="2:6" ht="16.5">
      <c r="B29" s="92" t="s">
        <v>2181</v>
      </c>
      <c r="C29" s="93">
        <v>9</v>
      </c>
      <c r="D29" s="314" t="s">
        <v>2353</v>
      </c>
      <c r="E29" s="310" t="s">
        <v>2893</v>
      </c>
      <c r="F29" s="94" t="s">
        <v>2204</v>
      </c>
    </row>
    <row r="30" spans="2:6" ht="16.5">
      <c r="B30" s="92" t="s">
        <v>2181</v>
      </c>
      <c r="C30" s="93" t="s">
        <v>2205</v>
      </c>
      <c r="D30" s="314"/>
      <c r="E30" s="310"/>
      <c r="F30" s="94" t="s">
        <v>2206</v>
      </c>
    </row>
    <row r="31" spans="2:6" ht="16.5">
      <c r="B31" s="92" t="s">
        <v>2181</v>
      </c>
      <c r="C31" s="93">
        <v>10</v>
      </c>
      <c r="D31" s="310"/>
      <c r="E31" s="310"/>
      <c r="F31" s="94" t="s">
        <v>2207</v>
      </c>
    </row>
    <row r="32" spans="2:6" ht="18.75" customHeight="1">
      <c r="B32" s="92" t="s">
        <v>2233</v>
      </c>
      <c r="C32" s="93">
        <v>1</v>
      </c>
      <c r="D32" s="310"/>
      <c r="E32" s="310"/>
      <c r="F32" s="94" t="s">
        <v>2881</v>
      </c>
    </row>
    <row r="33" spans="2:6" ht="18.75" customHeight="1">
      <c r="B33" s="92" t="s">
        <v>2233</v>
      </c>
      <c r="C33" s="93">
        <v>2</v>
      </c>
      <c r="D33" s="310"/>
      <c r="E33" s="310"/>
      <c r="F33" s="94" t="s">
        <v>2234</v>
      </c>
    </row>
    <row r="34" spans="2:6" ht="38.25" customHeight="1">
      <c r="B34" s="92" t="s">
        <v>2233</v>
      </c>
      <c r="C34" s="93">
        <v>3</v>
      </c>
      <c r="D34" s="310"/>
      <c r="E34" s="310"/>
      <c r="F34" s="94" t="s">
        <v>2841</v>
      </c>
    </row>
    <row r="35" spans="2:6" ht="16.5">
      <c r="B35" s="92" t="s">
        <v>2839</v>
      </c>
      <c r="C35" s="93">
        <v>3</v>
      </c>
      <c r="D35" s="313" t="s">
        <v>2842</v>
      </c>
      <c r="E35" s="313"/>
      <c r="F35" s="94" t="s">
        <v>2840</v>
      </c>
    </row>
    <row r="36" spans="2:6" ht="18.75" customHeight="1">
      <c r="B36" s="92" t="s">
        <v>2233</v>
      </c>
      <c r="C36" s="93">
        <v>4</v>
      </c>
      <c r="D36" s="310"/>
      <c r="E36" s="310"/>
      <c r="F36" s="94" t="s">
        <v>2235</v>
      </c>
    </row>
    <row r="37" spans="2:6" ht="18.75" customHeight="1">
      <c r="B37" s="92" t="s">
        <v>2233</v>
      </c>
      <c r="C37" s="93">
        <v>5</v>
      </c>
      <c r="D37" s="310"/>
      <c r="E37" s="310"/>
      <c r="F37" s="94" t="s">
        <v>2236</v>
      </c>
    </row>
    <row r="38" spans="2:6" ht="18.75" customHeight="1">
      <c r="B38" s="92" t="s">
        <v>2233</v>
      </c>
      <c r="C38" s="93">
        <v>6</v>
      </c>
      <c r="D38" s="310"/>
      <c r="E38" s="310"/>
      <c r="F38" s="94" t="s">
        <v>2237</v>
      </c>
    </row>
    <row r="39" spans="2:6" ht="18.75" customHeight="1">
      <c r="B39" s="92" t="s">
        <v>2233</v>
      </c>
      <c r="C39" s="93">
        <v>7</v>
      </c>
      <c r="D39" s="310"/>
      <c r="E39" s="310"/>
      <c r="F39" s="94" t="s">
        <v>2238</v>
      </c>
    </row>
    <row r="40" spans="2:6" ht="18.75" customHeight="1">
      <c r="B40" s="92" t="s">
        <v>2233</v>
      </c>
      <c r="C40" s="93">
        <v>7</v>
      </c>
      <c r="D40" s="310"/>
      <c r="E40" s="310"/>
      <c r="F40" s="94" t="s">
        <v>2239</v>
      </c>
    </row>
    <row r="41" spans="2:6" ht="18.75" customHeight="1">
      <c r="B41" s="92" t="s">
        <v>2233</v>
      </c>
      <c r="C41" s="93">
        <v>8</v>
      </c>
      <c r="D41" s="310"/>
      <c r="E41" s="310"/>
      <c r="F41" s="94" t="s">
        <v>2240</v>
      </c>
    </row>
    <row r="42" spans="2:6" ht="38.25" customHeight="1">
      <c r="B42" s="92" t="s">
        <v>2233</v>
      </c>
      <c r="C42" s="93">
        <v>8</v>
      </c>
      <c r="D42" s="314" t="s">
        <v>2353</v>
      </c>
      <c r="E42" s="310" t="s">
        <v>2892</v>
      </c>
      <c r="F42" s="94" t="s">
        <v>2883</v>
      </c>
    </row>
    <row r="43" spans="2:6" ht="18.75" customHeight="1">
      <c r="B43" s="92" t="s">
        <v>2233</v>
      </c>
      <c r="C43" s="93" t="s">
        <v>2202</v>
      </c>
      <c r="D43" s="93"/>
      <c r="E43" s="93"/>
      <c r="F43" s="94" t="s">
        <v>2882</v>
      </c>
    </row>
    <row r="44" spans="2:6" ht="18.75" customHeight="1">
      <c r="B44" s="92" t="s">
        <v>2233</v>
      </c>
      <c r="C44" s="93">
        <v>9</v>
      </c>
      <c r="D44" s="93"/>
      <c r="E44" s="93"/>
      <c r="F44" s="94" t="s">
        <v>2241</v>
      </c>
    </row>
    <row r="45" spans="2:6" ht="18.75" customHeight="1">
      <c r="B45" s="417" t="s">
        <v>2208</v>
      </c>
      <c r="C45" s="418">
        <v>1</v>
      </c>
      <c r="D45" s="419"/>
      <c r="E45" s="419"/>
      <c r="F45" s="420" t="s">
        <v>2209</v>
      </c>
    </row>
    <row r="46" spans="2:6" ht="18.75" customHeight="1">
      <c r="B46" s="92" t="s">
        <v>2208</v>
      </c>
      <c r="C46" s="93">
        <v>2</v>
      </c>
      <c r="D46" s="310"/>
      <c r="E46" s="310"/>
      <c r="F46" s="94" t="s">
        <v>2210</v>
      </c>
    </row>
    <row r="47" spans="2:6" ht="18.75" customHeight="1">
      <c r="B47" s="92" t="s">
        <v>2208</v>
      </c>
      <c r="C47" s="93">
        <v>3</v>
      </c>
      <c r="D47" s="310"/>
      <c r="E47" s="310"/>
      <c r="F47" s="94" t="s">
        <v>2211</v>
      </c>
    </row>
    <row r="48" spans="2:6" ht="18.75" customHeight="1">
      <c r="B48" s="92" t="s">
        <v>2208</v>
      </c>
      <c r="C48" s="93">
        <v>4</v>
      </c>
      <c r="D48" s="310"/>
      <c r="E48" s="310"/>
      <c r="F48" s="94" t="s">
        <v>2212</v>
      </c>
    </row>
    <row r="49" spans="2:6" ht="18.75" customHeight="1">
      <c r="B49" s="92" t="s">
        <v>2213</v>
      </c>
      <c r="C49" s="93">
        <v>1</v>
      </c>
      <c r="D49" s="310"/>
      <c r="E49" s="310"/>
      <c r="F49" s="94" t="s">
        <v>2214</v>
      </c>
    </row>
    <row r="50" spans="2:6" ht="18.75" customHeight="1">
      <c r="B50" s="92" t="s">
        <v>2213</v>
      </c>
      <c r="C50" s="93">
        <v>2</v>
      </c>
      <c r="D50" s="310"/>
      <c r="E50" s="310"/>
      <c r="F50" s="94" t="s">
        <v>2215</v>
      </c>
    </row>
    <row r="51" spans="2:6" ht="18.75" customHeight="1">
      <c r="B51" s="92" t="s">
        <v>2213</v>
      </c>
      <c r="C51" s="93">
        <v>3</v>
      </c>
      <c r="D51" s="310"/>
      <c r="E51" s="310"/>
      <c r="F51" s="94" t="s">
        <v>2216</v>
      </c>
    </row>
    <row r="52" spans="2:6" ht="18.75" customHeight="1">
      <c r="B52" s="92" t="s">
        <v>2213</v>
      </c>
      <c r="C52" s="93">
        <v>4</v>
      </c>
      <c r="D52" s="310"/>
      <c r="E52" s="310"/>
      <c r="F52" s="94" t="s">
        <v>2217</v>
      </c>
    </row>
    <row r="53" spans="2:6" ht="16.5">
      <c r="B53" s="92" t="s">
        <v>2213</v>
      </c>
      <c r="C53" s="93">
        <v>5</v>
      </c>
      <c r="D53" s="310"/>
      <c r="E53" s="310"/>
      <c r="F53" s="94" t="s">
        <v>2218</v>
      </c>
    </row>
    <row r="54" spans="2:6" ht="18.75" customHeight="1">
      <c r="B54" s="92" t="s">
        <v>2219</v>
      </c>
      <c r="C54" s="93">
        <v>1</v>
      </c>
      <c r="D54" s="310"/>
      <c r="E54" s="310"/>
      <c r="F54" s="94" t="s">
        <v>2220</v>
      </c>
    </row>
    <row r="55" spans="2:6" ht="18.75" customHeight="1">
      <c r="B55" s="92" t="s">
        <v>2221</v>
      </c>
      <c r="C55" s="93">
        <v>1</v>
      </c>
      <c r="D55" s="310"/>
      <c r="E55" s="310"/>
      <c r="F55" s="94" t="s">
        <v>2222</v>
      </c>
    </row>
    <row r="56" spans="2:6" ht="18.75" customHeight="1">
      <c r="B56" s="92" t="s">
        <v>2221</v>
      </c>
      <c r="C56" s="93">
        <v>2</v>
      </c>
      <c r="D56" s="310"/>
      <c r="E56" s="310"/>
      <c r="F56" s="94" t="s">
        <v>2223</v>
      </c>
    </row>
    <row r="57" spans="2:6" ht="18.75" customHeight="1">
      <c r="B57" s="92" t="s">
        <v>2224</v>
      </c>
      <c r="C57" s="93">
        <v>1</v>
      </c>
      <c r="D57" s="310"/>
      <c r="E57" s="310"/>
      <c r="F57" s="94" t="s">
        <v>2225</v>
      </c>
    </row>
    <row r="58" spans="2:6" ht="18.75" customHeight="1">
      <c r="B58" s="92" t="s">
        <v>2226</v>
      </c>
      <c r="C58" s="93">
        <v>1</v>
      </c>
      <c r="D58" s="310"/>
      <c r="E58" s="310"/>
      <c r="F58" s="94" t="s">
        <v>2227</v>
      </c>
    </row>
    <row r="59" spans="2:6" ht="18.75" customHeight="1">
      <c r="B59" s="92" t="s">
        <v>2226</v>
      </c>
      <c r="C59" s="93">
        <v>2</v>
      </c>
      <c r="D59" s="310"/>
      <c r="E59" s="310"/>
      <c r="F59" s="94" t="s">
        <v>2228</v>
      </c>
    </row>
    <row r="60" spans="2:6" ht="18.75" customHeight="1">
      <c r="B60" s="92" t="s">
        <v>2229</v>
      </c>
      <c r="C60" s="93">
        <v>2</v>
      </c>
      <c r="D60" s="310"/>
      <c r="E60" s="310"/>
      <c r="F60" s="94" t="s">
        <v>2230</v>
      </c>
    </row>
    <row r="61" spans="2:6" ht="16.5">
      <c r="B61" s="92" t="s">
        <v>2229</v>
      </c>
      <c r="C61" s="93">
        <v>3</v>
      </c>
      <c r="D61" s="310"/>
      <c r="E61" s="310"/>
      <c r="F61" s="94" t="s">
        <v>2231</v>
      </c>
    </row>
    <row r="62" spans="2:6" ht="16.5">
      <c r="B62" s="92" t="s">
        <v>2229</v>
      </c>
      <c r="C62" s="93">
        <v>4</v>
      </c>
      <c r="D62" s="310"/>
      <c r="E62" s="310"/>
      <c r="F62" s="94" t="s">
        <v>2232</v>
      </c>
    </row>
    <row r="63" spans="2:6" ht="18.75" customHeight="1" thickBot="1">
      <c r="B63" s="95" t="s">
        <v>2884</v>
      </c>
      <c r="C63" s="96">
        <v>1</v>
      </c>
      <c r="D63" s="311"/>
      <c r="E63" s="311"/>
      <c r="F63" s="306" t="s">
        <v>2885</v>
      </c>
    </row>
    <row r="64" spans="2:6" ht="18.75" customHeight="1">
      <c r="B64" s="97"/>
      <c r="C64" s="98"/>
      <c r="D64" s="98"/>
      <c r="E64" s="98"/>
      <c r="F64" s="99"/>
    </row>
    <row r="65" spans="2:6" ht="18.75" customHeight="1">
      <c r="B65" s="97"/>
      <c r="C65" s="98"/>
      <c r="D65" s="98"/>
      <c r="E65" s="98"/>
      <c r="F65" s="99"/>
    </row>
  </sheetData>
  <mergeCells count="3">
    <mergeCell ref="B5:F5"/>
    <mergeCell ref="B6:C6"/>
    <mergeCell ref="B7:C7"/>
  </mergeCells>
  <phoneticPr fontId="20"/>
  <pageMargins left="0.70866141732283472" right="0" top="0.86614173228346458" bottom="0.70866141732283472" header="0.31496062992125984" footer="0.31496062992125984"/>
  <pageSetup paperSize="13" scale="85" fitToHeight="0" orientation="portrait" r:id="rId1"/>
  <headerFooter>
    <oddHeader xml:space="preserve">&amp;C&amp;"ＭＳ Ｐゴシック,太字"&amp;14ロシア語 請求記号表&amp;R更新日：2024/1/15
</oddHeader>
    <oddFooter xml:space="preserve">&amp;C&amp;P / &amp;N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P20"/>
  <sheetViews>
    <sheetView showGridLines="0" view="pageLayout" zoomScaleNormal="100" workbookViewId="0">
      <selection activeCell="D22" sqref="D22"/>
    </sheetView>
  </sheetViews>
  <sheetFormatPr defaultColWidth="9" defaultRowHeight="14.25"/>
  <cols>
    <col min="1" max="1" width="3.5" style="91" customWidth="1"/>
    <col min="2" max="2" width="6.375" style="91" customWidth="1"/>
    <col min="3" max="3" width="3.5" style="91" customWidth="1"/>
    <col min="4" max="4" width="60.625" style="80" customWidth="1"/>
    <col min="5" max="5" width="10.875" style="91" bestFit="1" customWidth="1"/>
    <col min="6" max="6" width="10" style="91" bestFit="1" customWidth="1"/>
    <col min="7" max="16384" width="9" style="91"/>
  </cols>
  <sheetData>
    <row r="1" spans="2:16" s="26" customFormat="1" ht="18.75">
      <c r="C1" s="22"/>
      <c r="D1" s="30" t="s">
        <v>3009</v>
      </c>
      <c r="E1" s="60"/>
      <c r="G1" s="24"/>
      <c r="H1" s="24"/>
      <c r="J1" s="2"/>
      <c r="K1" s="2"/>
      <c r="L1" s="2"/>
      <c r="M1" s="2"/>
      <c r="N1" s="2"/>
      <c r="O1" s="2"/>
      <c r="P1" s="2"/>
    </row>
    <row r="2" spans="2:16" s="26" customFormat="1" ht="16.5">
      <c r="B2" s="24"/>
      <c r="C2" s="22"/>
      <c r="D2" s="22"/>
      <c r="E2" s="24"/>
      <c r="F2" s="24"/>
      <c r="G2" s="24"/>
      <c r="I2" s="58"/>
      <c r="J2" s="25"/>
      <c r="K2" s="25"/>
      <c r="L2" s="25"/>
      <c r="M2" s="25"/>
      <c r="N2" s="25"/>
      <c r="O2" s="25"/>
      <c r="P2" s="25"/>
    </row>
    <row r="3" spans="2:16" s="90" customFormat="1" ht="16.5">
      <c r="B3" s="24" t="s">
        <v>2257</v>
      </c>
      <c r="D3" s="61"/>
    </row>
    <row r="4" spans="2:16" s="90" customFormat="1">
      <c r="D4" s="61"/>
    </row>
    <row r="5" spans="2:16" s="90" customFormat="1" ht="24" customHeight="1" thickBot="1">
      <c r="B5" s="393" t="s">
        <v>2321</v>
      </c>
      <c r="C5" s="394"/>
      <c r="D5" s="394"/>
    </row>
    <row r="6" spans="2:16" s="90" customFormat="1" ht="24" customHeight="1">
      <c r="B6" s="391" t="s">
        <v>2247</v>
      </c>
      <c r="C6" s="392"/>
      <c r="D6" s="405" t="s">
        <v>2248</v>
      </c>
      <c r="E6" s="407"/>
    </row>
    <row r="7" spans="2:16" ht="18.75" customHeight="1">
      <c r="B7" s="389" t="s">
        <v>166</v>
      </c>
      <c r="C7" s="390"/>
      <c r="D7" s="390" t="s">
        <v>167</v>
      </c>
      <c r="E7" s="414"/>
    </row>
    <row r="8" spans="2:16" ht="18.75" customHeight="1">
      <c r="B8" s="92" t="s">
        <v>2166</v>
      </c>
      <c r="C8" s="93">
        <v>1</v>
      </c>
      <c r="D8" s="402" t="s">
        <v>2167</v>
      </c>
      <c r="E8" s="408" t="s">
        <v>3060</v>
      </c>
    </row>
    <row r="9" spans="2:16" ht="18.75" customHeight="1" thickBot="1">
      <c r="B9" s="95" t="s">
        <v>2168</v>
      </c>
      <c r="C9" s="96">
        <v>1</v>
      </c>
      <c r="D9" s="403" t="s">
        <v>2169</v>
      </c>
      <c r="E9" s="406" t="s">
        <v>3060</v>
      </c>
    </row>
    <row r="10" spans="2:16" ht="18.75" customHeight="1">
      <c r="B10" s="97"/>
      <c r="C10" s="98"/>
      <c r="D10" s="99"/>
      <c r="E10" s="404"/>
    </row>
    <row r="11" spans="2:16" ht="18.75" customHeight="1" thickBot="1">
      <c r="B11" s="411" t="s">
        <v>2322</v>
      </c>
      <c r="C11" s="412"/>
      <c r="D11" s="412"/>
      <c r="E11" s="404"/>
    </row>
    <row r="12" spans="2:16" ht="18.75" customHeight="1">
      <c r="B12" s="387" t="s">
        <v>2247</v>
      </c>
      <c r="C12" s="388"/>
      <c r="D12" s="388" t="s">
        <v>2248</v>
      </c>
      <c r="E12" s="413"/>
    </row>
    <row r="13" spans="2:16" ht="18.75" customHeight="1">
      <c r="B13" s="389" t="s">
        <v>166</v>
      </c>
      <c r="C13" s="390"/>
      <c r="D13" s="390" t="s">
        <v>167</v>
      </c>
      <c r="E13" s="414"/>
    </row>
    <row r="14" spans="2:16" ht="18.75" customHeight="1" thickBot="1">
      <c r="B14" s="95" t="s">
        <v>2170</v>
      </c>
      <c r="C14" s="96">
        <v>1</v>
      </c>
      <c r="D14" s="415" t="s">
        <v>2171</v>
      </c>
      <c r="E14" s="406" t="s">
        <v>3060</v>
      </c>
    </row>
    <row r="15" spans="2:16" ht="18.75" customHeight="1">
      <c r="B15" s="97"/>
      <c r="C15" s="98"/>
      <c r="D15" s="99"/>
      <c r="E15" s="404"/>
    </row>
    <row r="16" spans="2:16" ht="18.75" customHeight="1" thickBot="1">
      <c r="B16" s="409" t="s">
        <v>2323</v>
      </c>
      <c r="C16" s="410"/>
      <c r="D16" s="410"/>
      <c r="E16" s="404"/>
    </row>
    <row r="17" spans="2:5" ht="18.75" customHeight="1">
      <c r="B17" s="391" t="s">
        <v>2247</v>
      </c>
      <c r="C17" s="392"/>
      <c r="D17" s="405" t="s">
        <v>2248</v>
      </c>
      <c r="E17" s="407"/>
    </row>
    <row r="18" spans="2:5" ht="18.75" customHeight="1">
      <c r="B18" s="389" t="s">
        <v>166</v>
      </c>
      <c r="C18" s="390"/>
      <c r="D18" s="390" t="s">
        <v>167</v>
      </c>
      <c r="E18" s="414"/>
    </row>
    <row r="19" spans="2:5" ht="18.75" customHeight="1" thickBot="1">
      <c r="B19" s="95" t="s">
        <v>2172</v>
      </c>
      <c r="C19" s="96">
        <v>1</v>
      </c>
      <c r="D19" s="403" t="s">
        <v>2173</v>
      </c>
      <c r="E19" s="406" t="s">
        <v>3060</v>
      </c>
    </row>
    <row r="20" spans="2:5" ht="18.75" customHeight="1">
      <c r="B20" s="97"/>
      <c r="C20" s="98"/>
      <c r="D20" s="99"/>
    </row>
  </sheetData>
  <mergeCells count="17">
    <mergeCell ref="E10:E11"/>
    <mergeCell ref="E15:E16"/>
    <mergeCell ref="D6:E6"/>
    <mergeCell ref="D7:E7"/>
    <mergeCell ref="D12:E12"/>
    <mergeCell ref="D13:E13"/>
    <mergeCell ref="D17:E17"/>
    <mergeCell ref="D18:E18"/>
    <mergeCell ref="B18:C18"/>
    <mergeCell ref="B13:C13"/>
    <mergeCell ref="B6:C6"/>
    <mergeCell ref="B17:C17"/>
    <mergeCell ref="B5:D5"/>
    <mergeCell ref="B7:C7"/>
    <mergeCell ref="B11:D11"/>
    <mergeCell ref="B12:C12"/>
    <mergeCell ref="B16:D16"/>
  </mergeCells>
  <phoneticPr fontId="20"/>
  <pageMargins left="0.70866141732283472" right="0" top="0.74803149606299213" bottom="0.70866141732283472" header="0.31496062992125984" footer="0.31496062992125984"/>
  <pageSetup paperSize="9" orientation="portrait" r:id="rId1"/>
  <headerFooter>
    <oddHeader>&amp;C&amp;"ＭＳ Ｐゴシック,太字"&amp;14その他の言語雑誌 請求記号表</oddHeader>
    <oddFooter xml:space="preserve">&amp;C&amp;P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9"/>
  <sheetViews>
    <sheetView showGridLines="0" tabSelected="1" view="pageLayout" topLeftCell="A3" zoomScaleNormal="100" workbookViewId="0">
      <selection activeCell="A30" sqref="A30"/>
    </sheetView>
  </sheetViews>
  <sheetFormatPr defaultColWidth="9" defaultRowHeight="18.75"/>
  <cols>
    <col min="1" max="3" width="9" style="2"/>
    <col min="4" max="4" width="13.5" style="2" customWidth="1"/>
    <col min="5" max="5" width="10.875" style="2" bestFit="1" customWidth="1"/>
    <col min="6" max="7" width="9" style="2"/>
    <col min="8" max="8" width="17.875" style="2" customWidth="1"/>
    <col min="9" max="16384" width="9" style="2"/>
  </cols>
  <sheetData>
    <row r="1" spans="1:9" ht="18.75" customHeight="1">
      <c r="A1" s="125"/>
      <c r="C1" s="125"/>
      <c r="E1" s="134"/>
      <c r="G1" s="125"/>
      <c r="H1" s="137"/>
      <c r="I1" s="125"/>
    </row>
    <row r="2" spans="1:9">
      <c r="A2" s="131" t="s">
        <v>2366</v>
      </c>
      <c r="B2" s="125"/>
      <c r="C2" s="125"/>
      <c r="D2" s="125"/>
      <c r="E2" s="125"/>
      <c r="F2" s="125"/>
      <c r="G2" s="125"/>
      <c r="H2" s="125"/>
      <c r="I2" s="125"/>
    </row>
    <row r="3" spans="1:9">
      <c r="A3" s="157" t="s">
        <v>2367</v>
      </c>
      <c r="B3" s="131" t="s">
        <v>2368</v>
      </c>
    </row>
    <row r="4" spans="1:9">
      <c r="A4" s="156"/>
      <c r="B4" s="2" t="s">
        <v>2369</v>
      </c>
    </row>
    <row r="5" spans="1:9">
      <c r="A5" s="156"/>
    </row>
    <row r="7" spans="1:9">
      <c r="A7" s="131" t="s">
        <v>2370</v>
      </c>
      <c r="B7" s="125"/>
      <c r="C7" s="125"/>
      <c r="D7" s="125"/>
      <c r="E7" s="131" t="s">
        <v>2374</v>
      </c>
      <c r="F7" s="125"/>
      <c r="G7" s="125"/>
      <c r="H7" s="125"/>
      <c r="I7" s="125"/>
    </row>
    <row r="8" spans="1:9">
      <c r="A8" s="157" t="s">
        <v>2371</v>
      </c>
      <c r="B8" s="131" t="s">
        <v>2372</v>
      </c>
      <c r="E8" s="2" t="s">
        <v>2375</v>
      </c>
    </row>
    <row r="9" spans="1:9">
      <c r="A9" s="157">
        <v>10</v>
      </c>
      <c r="B9" s="2" t="s">
        <v>2373</v>
      </c>
      <c r="E9" s="2" t="s">
        <v>2376</v>
      </c>
    </row>
    <row r="10" spans="1:9">
      <c r="A10" s="156"/>
      <c r="B10" s="2" t="s">
        <v>2369</v>
      </c>
      <c r="E10" s="297" t="s">
        <v>2869</v>
      </c>
    </row>
    <row r="12" spans="1:9">
      <c r="A12" s="2" t="s">
        <v>2315</v>
      </c>
    </row>
    <row r="13" spans="1:9">
      <c r="A13" s="2" t="s">
        <v>12</v>
      </c>
      <c r="B13" s="2" t="s">
        <v>13</v>
      </c>
      <c r="C13" s="2" t="s">
        <v>14</v>
      </c>
      <c r="D13" s="2" t="s">
        <v>13</v>
      </c>
      <c r="E13" s="2" t="s">
        <v>15</v>
      </c>
    </row>
    <row r="14" spans="1:9">
      <c r="B14" s="2" t="s">
        <v>16</v>
      </c>
      <c r="D14" s="2" t="s">
        <v>16</v>
      </c>
    </row>
    <row r="16" spans="1:9">
      <c r="A16" s="2" t="s">
        <v>2316</v>
      </c>
    </row>
    <row r="17" spans="1:5">
      <c r="A17" s="2" t="s">
        <v>12</v>
      </c>
      <c r="B17" s="2" t="s">
        <v>13</v>
      </c>
      <c r="C17" s="2" t="s">
        <v>17</v>
      </c>
    </row>
    <row r="18" spans="1:5">
      <c r="B18" s="2" t="s">
        <v>2317</v>
      </c>
    </row>
    <row r="19" spans="1:5">
      <c r="B19" s="2" t="s">
        <v>13</v>
      </c>
      <c r="C19" s="2" t="s">
        <v>2318</v>
      </c>
    </row>
    <row r="20" spans="1:5">
      <c r="B20" s="2" t="s">
        <v>2319</v>
      </c>
    </row>
    <row r="21" spans="1:5">
      <c r="A21" s="2" t="s">
        <v>2377</v>
      </c>
    </row>
    <row r="23" spans="1:5">
      <c r="A23" s="2" t="s">
        <v>18</v>
      </c>
    </row>
    <row r="24" spans="1:5">
      <c r="A24" s="2" t="s">
        <v>17</v>
      </c>
      <c r="B24" s="2" t="s">
        <v>13</v>
      </c>
      <c r="C24" s="2" t="s">
        <v>19</v>
      </c>
      <c r="D24" s="2" t="s">
        <v>13</v>
      </c>
      <c r="E24" s="2" t="s">
        <v>20</v>
      </c>
    </row>
    <row r="25" spans="1:5">
      <c r="B25" s="103" t="s">
        <v>16</v>
      </c>
      <c r="D25" s="103" t="s">
        <v>16</v>
      </c>
    </row>
    <row r="27" spans="1:5">
      <c r="A27" s="2" t="s">
        <v>21</v>
      </c>
    </row>
    <row r="28" spans="1:5">
      <c r="A28" s="2" t="s">
        <v>22</v>
      </c>
    </row>
    <row r="29" spans="1:5">
      <c r="A29" s="2" t="s">
        <v>2894</v>
      </c>
    </row>
  </sheetData>
  <phoneticPr fontId="20"/>
  <pageMargins left="0.70866141732283472" right="0" top="0.74803149606299213" bottom="0.70866141732283472" header="0.31496062992125984" footer="0.31496062992125984"/>
  <pageSetup paperSize="9" orientation="portrait" r:id="rId1"/>
  <headerFooter>
    <oddHeader>&amp;C&amp;"ＭＳ Ｐゴシック,太字"&amp;14請求記号の見方</oddHeader>
    <oddFooter xml:space="preserve">&amp;C&amp;"メイリオ,レギュラー"&amp;P /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56"/>
  <sheetViews>
    <sheetView showGridLines="0" view="pageLayout" zoomScaleNormal="100" workbookViewId="0">
      <selection activeCell="C1" sqref="C1"/>
    </sheetView>
  </sheetViews>
  <sheetFormatPr defaultColWidth="10.5" defaultRowHeight="16.5"/>
  <cols>
    <col min="1" max="1" width="8.875" style="26" customWidth="1"/>
    <col min="2" max="2" width="7.25" style="28" bestFit="1" customWidth="1"/>
    <col min="3" max="3" width="75" style="28" customWidth="1"/>
    <col min="4" max="4" width="9.375" style="26" bestFit="1" customWidth="1"/>
    <col min="5" max="5" width="10.875" style="26" bestFit="1" customWidth="1"/>
    <col min="6" max="16384" width="10.5" style="26"/>
  </cols>
  <sheetData>
    <row r="1" spans="1:5" s="23" customFormat="1">
      <c r="C1" s="120" t="s">
        <v>3009</v>
      </c>
      <c r="E1" s="133"/>
    </row>
    <row r="2" spans="1:5" s="23" customFormat="1">
      <c r="A2" s="24" t="s">
        <v>2245</v>
      </c>
      <c r="C2" s="22"/>
    </row>
    <row r="3" spans="1:5">
      <c r="A3" s="24" t="s">
        <v>2246</v>
      </c>
      <c r="B3" s="23"/>
      <c r="C3" s="24"/>
    </row>
    <row r="4" spans="1:5" ht="17.25" thickBot="1">
      <c r="A4" s="24"/>
      <c r="B4" s="25"/>
      <c r="C4" s="24"/>
    </row>
    <row r="5" spans="1:5" s="27" customFormat="1" ht="15">
      <c r="A5" s="374" t="s">
        <v>23</v>
      </c>
      <c r="B5" s="375"/>
      <c r="C5" s="17" t="s">
        <v>24</v>
      </c>
    </row>
    <row r="6" spans="1:5">
      <c r="A6" s="376" t="s">
        <v>2336</v>
      </c>
      <c r="B6" s="18">
        <v>1</v>
      </c>
      <c r="C6" s="19" t="s">
        <v>25</v>
      </c>
    </row>
    <row r="7" spans="1:5" ht="14.25" customHeight="1">
      <c r="A7" s="376"/>
      <c r="B7" s="18">
        <v>2</v>
      </c>
      <c r="C7" s="19" t="s">
        <v>26</v>
      </c>
    </row>
    <row r="8" spans="1:5" ht="14.25" customHeight="1">
      <c r="A8" s="376"/>
      <c r="B8" s="18">
        <v>3</v>
      </c>
      <c r="C8" s="19" t="s">
        <v>27</v>
      </c>
    </row>
    <row r="9" spans="1:5" ht="14.25" customHeight="1">
      <c r="A9" s="376"/>
      <c r="B9" s="18">
        <v>4</v>
      </c>
      <c r="C9" s="19" t="s">
        <v>28</v>
      </c>
    </row>
    <row r="10" spans="1:5" ht="14.25" customHeight="1">
      <c r="A10" s="376"/>
      <c r="B10" s="18">
        <v>5</v>
      </c>
      <c r="C10" s="19" t="s">
        <v>29</v>
      </c>
    </row>
    <row r="11" spans="1:5" ht="14.25" customHeight="1">
      <c r="A11" s="376"/>
      <c r="B11" s="18">
        <v>6</v>
      </c>
      <c r="C11" s="19" t="s">
        <v>30</v>
      </c>
    </row>
    <row r="12" spans="1:5" ht="14.25" customHeight="1">
      <c r="A12" s="376"/>
      <c r="B12" s="18">
        <v>7</v>
      </c>
      <c r="C12" s="19" t="s">
        <v>31</v>
      </c>
    </row>
    <row r="13" spans="1:5" ht="14.25" customHeight="1">
      <c r="A13" s="376"/>
      <c r="B13" s="18">
        <v>8</v>
      </c>
      <c r="C13" s="19" t="s">
        <v>32</v>
      </c>
    </row>
    <row r="14" spans="1:5" ht="14.25" customHeight="1">
      <c r="A14" s="376"/>
      <c r="B14" s="18">
        <v>9</v>
      </c>
      <c r="C14" s="19" t="s">
        <v>33</v>
      </c>
    </row>
    <row r="15" spans="1:5" ht="14.25" customHeight="1">
      <c r="A15" s="376"/>
      <c r="B15" s="18">
        <v>10</v>
      </c>
      <c r="C15" s="19" t="s">
        <v>34</v>
      </c>
    </row>
    <row r="16" spans="1:5" ht="14.25" customHeight="1">
      <c r="A16" s="376"/>
      <c r="B16" s="18">
        <v>11</v>
      </c>
      <c r="C16" s="19" t="s">
        <v>35</v>
      </c>
    </row>
    <row r="17" spans="1:3" ht="14.25" customHeight="1">
      <c r="A17" s="376"/>
      <c r="B17" s="18">
        <v>12</v>
      </c>
      <c r="C17" s="19" t="s">
        <v>36</v>
      </c>
    </row>
    <row r="18" spans="1:3" ht="14.25" customHeight="1">
      <c r="A18" s="376"/>
      <c r="B18" s="18">
        <v>13</v>
      </c>
      <c r="C18" s="19" t="s">
        <v>37</v>
      </c>
    </row>
    <row r="19" spans="1:3" ht="14.25" customHeight="1">
      <c r="A19" s="376"/>
      <c r="B19" s="18">
        <v>14</v>
      </c>
      <c r="C19" s="19" t="s">
        <v>38</v>
      </c>
    </row>
    <row r="20" spans="1:3" ht="14.25" customHeight="1">
      <c r="A20" s="376"/>
      <c r="B20" s="18">
        <v>15</v>
      </c>
      <c r="C20" s="19" t="s">
        <v>39</v>
      </c>
    </row>
    <row r="21" spans="1:3" ht="14.25" customHeight="1">
      <c r="A21" s="376"/>
      <c r="B21" s="18">
        <v>16</v>
      </c>
      <c r="C21" s="19" t="s">
        <v>40</v>
      </c>
    </row>
    <row r="22" spans="1:3" ht="14.25" customHeight="1">
      <c r="A22" s="376"/>
      <c r="B22" s="18">
        <v>17</v>
      </c>
      <c r="C22" s="19" t="s">
        <v>41</v>
      </c>
    </row>
    <row r="23" spans="1:3" ht="14.25" customHeight="1">
      <c r="A23" s="376"/>
      <c r="B23" s="18">
        <v>18</v>
      </c>
      <c r="C23" s="19" t="s">
        <v>42</v>
      </c>
    </row>
    <row r="24" spans="1:3" ht="14.25" customHeight="1">
      <c r="A24" s="376"/>
      <c r="B24" s="18">
        <v>19</v>
      </c>
      <c r="C24" s="19" t="s">
        <v>43</v>
      </c>
    </row>
    <row r="25" spans="1:3" ht="14.25" customHeight="1">
      <c r="A25" s="376"/>
      <c r="B25" s="18">
        <v>20</v>
      </c>
      <c r="C25" s="19" t="s">
        <v>44</v>
      </c>
    </row>
    <row r="26" spans="1:3" ht="14.25" customHeight="1">
      <c r="A26" s="376"/>
      <c r="B26" s="18">
        <v>21</v>
      </c>
      <c r="C26" s="19" t="s">
        <v>45</v>
      </c>
    </row>
    <row r="27" spans="1:3" ht="14.25" customHeight="1">
      <c r="A27" s="376"/>
      <c r="B27" s="18">
        <v>22</v>
      </c>
      <c r="C27" s="19" t="s">
        <v>46</v>
      </c>
    </row>
    <row r="28" spans="1:3" ht="14.25" customHeight="1">
      <c r="A28" s="376"/>
      <c r="B28" s="18">
        <v>23</v>
      </c>
      <c r="C28" s="19" t="s">
        <v>47</v>
      </c>
    </row>
    <row r="29" spans="1:3" ht="14.25" customHeight="1">
      <c r="A29" s="376"/>
      <c r="B29" s="18">
        <v>24</v>
      </c>
      <c r="C29" s="19" t="s">
        <v>48</v>
      </c>
    </row>
    <row r="30" spans="1:3" ht="14.25" customHeight="1">
      <c r="A30" s="376"/>
      <c r="B30" s="18">
        <v>25</v>
      </c>
      <c r="C30" s="19" t="s">
        <v>49</v>
      </c>
    </row>
    <row r="31" spans="1:3" ht="14.25" customHeight="1">
      <c r="A31" s="376"/>
      <c r="B31" s="18">
        <v>26</v>
      </c>
      <c r="C31" s="19" t="s">
        <v>50</v>
      </c>
    </row>
    <row r="32" spans="1:3" ht="14.25" customHeight="1">
      <c r="A32" s="376"/>
      <c r="B32" s="18">
        <v>27</v>
      </c>
      <c r="C32" s="19" t="s">
        <v>51</v>
      </c>
    </row>
    <row r="33" spans="1:3" ht="14.25" customHeight="1">
      <c r="A33" s="376"/>
      <c r="B33" s="18">
        <v>28</v>
      </c>
      <c r="C33" s="19" t="s">
        <v>52</v>
      </c>
    </row>
    <row r="34" spans="1:3" ht="14.25" customHeight="1">
      <c r="A34" s="376"/>
      <c r="B34" s="18">
        <v>29</v>
      </c>
      <c r="C34" s="19" t="s">
        <v>53</v>
      </c>
    </row>
    <row r="35" spans="1:3" ht="14.25" customHeight="1">
      <c r="A35" s="376"/>
      <c r="B35" s="18">
        <v>30</v>
      </c>
      <c r="C35" s="19" t="s">
        <v>54</v>
      </c>
    </row>
    <row r="36" spans="1:3" ht="14.25" customHeight="1">
      <c r="A36" s="376"/>
      <c r="B36" s="18">
        <v>31</v>
      </c>
      <c r="C36" s="19" t="s">
        <v>55</v>
      </c>
    </row>
    <row r="37" spans="1:3" ht="14.25" customHeight="1">
      <c r="A37" s="376"/>
      <c r="B37" s="18">
        <v>32</v>
      </c>
      <c r="C37" s="19" t="s">
        <v>56</v>
      </c>
    </row>
    <row r="38" spans="1:3" ht="14.25" customHeight="1">
      <c r="A38" s="376"/>
      <c r="B38" s="18">
        <v>33</v>
      </c>
      <c r="C38" s="19" t="s">
        <v>57</v>
      </c>
    </row>
    <row r="39" spans="1:3" ht="14.25" customHeight="1">
      <c r="A39" s="376"/>
      <c r="B39" s="18">
        <v>34</v>
      </c>
      <c r="C39" s="19" t="s">
        <v>58</v>
      </c>
    </row>
    <row r="40" spans="1:3" ht="14.25" customHeight="1">
      <c r="A40" s="376"/>
      <c r="B40" s="18">
        <v>35</v>
      </c>
      <c r="C40" s="19" t="s">
        <v>59</v>
      </c>
    </row>
    <row r="41" spans="1:3" ht="14.25" customHeight="1">
      <c r="A41" s="376"/>
      <c r="B41" s="18">
        <v>36</v>
      </c>
      <c r="C41" s="19" t="s">
        <v>2338</v>
      </c>
    </row>
    <row r="42" spans="1:3" ht="14.25" customHeight="1">
      <c r="A42" s="376"/>
      <c r="B42" s="18">
        <v>37</v>
      </c>
      <c r="C42" s="19" t="s">
        <v>2342</v>
      </c>
    </row>
    <row r="43" spans="1:3" ht="14.25" customHeight="1">
      <c r="A43" s="376"/>
      <c r="B43" s="141" t="s">
        <v>2341</v>
      </c>
      <c r="C43" s="19" t="s">
        <v>60</v>
      </c>
    </row>
    <row r="44" spans="1:3" ht="14.25" customHeight="1">
      <c r="A44" s="376"/>
      <c r="B44" s="18">
        <v>38</v>
      </c>
      <c r="C44" s="19" t="s">
        <v>61</v>
      </c>
    </row>
    <row r="45" spans="1:3" ht="14.25" customHeight="1">
      <c r="A45" s="376"/>
      <c r="B45" s="18">
        <v>39</v>
      </c>
      <c r="C45" s="19" t="s">
        <v>62</v>
      </c>
    </row>
    <row r="46" spans="1:3" ht="14.25" customHeight="1">
      <c r="A46" s="376"/>
      <c r="B46" s="18">
        <v>40</v>
      </c>
      <c r="C46" s="19" t="s">
        <v>63</v>
      </c>
    </row>
    <row r="47" spans="1:3" ht="14.25" customHeight="1">
      <c r="A47" s="376"/>
      <c r="B47" s="18">
        <v>41</v>
      </c>
      <c r="C47" s="19" t="s">
        <v>64</v>
      </c>
    </row>
    <row r="48" spans="1:3" ht="14.25" customHeight="1">
      <c r="A48" s="376"/>
      <c r="B48" s="18">
        <v>42</v>
      </c>
      <c r="C48" s="19" t="s">
        <v>65</v>
      </c>
    </row>
    <row r="49" spans="1:3" ht="14.25" customHeight="1">
      <c r="A49" s="376"/>
      <c r="B49" s="18">
        <v>43</v>
      </c>
      <c r="C49" s="19" t="s">
        <v>66</v>
      </c>
    </row>
    <row r="50" spans="1:3" ht="14.25" customHeight="1">
      <c r="A50" s="376"/>
      <c r="B50" s="18">
        <v>44</v>
      </c>
      <c r="C50" s="19" t="s">
        <v>67</v>
      </c>
    </row>
    <row r="51" spans="1:3" ht="14.25" customHeight="1">
      <c r="A51" s="376"/>
      <c r="B51" s="18">
        <v>45</v>
      </c>
      <c r="C51" s="19" t="s">
        <v>68</v>
      </c>
    </row>
    <row r="52" spans="1:3" ht="14.25" customHeight="1">
      <c r="A52" s="376"/>
      <c r="B52" s="18">
        <v>46</v>
      </c>
      <c r="C52" s="19" t="s">
        <v>69</v>
      </c>
    </row>
    <row r="53" spans="1:3" ht="14.25" customHeight="1">
      <c r="A53" s="376"/>
      <c r="B53" s="18">
        <v>47</v>
      </c>
      <c r="C53" s="19" t="s">
        <v>70</v>
      </c>
    </row>
    <row r="54" spans="1:3" ht="14.25" customHeight="1">
      <c r="A54" s="376"/>
      <c r="B54" s="18">
        <v>48</v>
      </c>
      <c r="C54" s="19" t="s">
        <v>71</v>
      </c>
    </row>
    <row r="55" spans="1:3" ht="14.25" customHeight="1">
      <c r="A55" s="376"/>
      <c r="B55" s="18">
        <v>49</v>
      </c>
      <c r="C55" s="19" t="s">
        <v>72</v>
      </c>
    </row>
    <row r="56" spans="1:3" ht="14.25" customHeight="1">
      <c r="A56" s="376"/>
      <c r="B56" s="18">
        <v>50</v>
      </c>
      <c r="C56" s="19" t="s">
        <v>73</v>
      </c>
    </row>
    <row r="57" spans="1:3" ht="14.25" customHeight="1">
      <c r="A57" s="376"/>
      <c r="B57" s="18">
        <v>51</v>
      </c>
      <c r="C57" s="19" t="s">
        <v>74</v>
      </c>
    </row>
    <row r="58" spans="1:3" ht="14.25" customHeight="1">
      <c r="A58" s="376"/>
      <c r="B58" s="18">
        <v>52</v>
      </c>
      <c r="C58" s="19" t="s">
        <v>75</v>
      </c>
    </row>
    <row r="59" spans="1:3" ht="14.25" customHeight="1">
      <c r="A59" s="376"/>
      <c r="B59" s="18">
        <v>53</v>
      </c>
      <c r="C59" s="19" t="s">
        <v>76</v>
      </c>
    </row>
    <row r="60" spans="1:3" ht="14.25" customHeight="1">
      <c r="A60" s="376"/>
      <c r="B60" s="18">
        <v>54</v>
      </c>
      <c r="C60" s="19" t="s">
        <v>77</v>
      </c>
    </row>
    <row r="61" spans="1:3" ht="14.25" customHeight="1">
      <c r="A61" s="376"/>
      <c r="B61" s="18">
        <v>55</v>
      </c>
      <c r="C61" s="19" t="s">
        <v>78</v>
      </c>
    </row>
    <row r="62" spans="1:3" ht="14.25" customHeight="1">
      <c r="A62" s="376"/>
      <c r="B62" s="18">
        <v>56</v>
      </c>
      <c r="C62" s="19" t="s">
        <v>79</v>
      </c>
    </row>
    <row r="63" spans="1:3" ht="14.25" customHeight="1">
      <c r="A63" s="376"/>
      <c r="B63" s="18">
        <v>57</v>
      </c>
      <c r="C63" s="19" t="s">
        <v>2402</v>
      </c>
    </row>
    <row r="64" spans="1:3" ht="14.25" customHeight="1">
      <c r="A64" s="376"/>
      <c r="B64" s="18">
        <v>58</v>
      </c>
      <c r="C64" s="19" t="s">
        <v>80</v>
      </c>
    </row>
    <row r="65" spans="1:3" ht="14.25" customHeight="1">
      <c r="A65" s="376"/>
      <c r="B65" s="18">
        <v>59</v>
      </c>
      <c r="C65" s="19" t="s">
        <v>81</v>
      </c>
    </row>
    <row r="66" spans="1:3" ht="14.25" customHeight="1">
      <c r="A66" s="376"/>
      <c r="B66" s="18">
        <v>60</v>
      </c>
      <c r="C66" s="19" t="s">
        <v>82</v>
      </c>
    </row>
    <row r="67" spans="1:3" ht="14.25" customHeight="1">
      <c r="A67" s="376"/>
      <c r="B67" s="18">
        <v>61</v>
      </c>
      <c r="C67" s="19" t="s">
        <v>83</v>
      </c>
    </row>
    <row r="68" spans="1:3" ht="14.25" customHeight="1">
      <c r="A68" s="376"/>
      <c r="B68" s="18">
        <v>62</v>
      </c>
      <c r="C68" s="19" t="s">
        <v>84</v>
      </c>
    </row>
    <row r="69" spans="1:3" ht="14.25" customHeight="1">
      <c r="A69" s="376"/>
      <c r="B69" s="18">
        <v>63</v>
      </c>
      <c r="C69" s="19" t="s">
        <v>85</v>
      </c>
    </row>
    <row r="70" spans="1:3" ht="14.25" customHeight="1">
      <c r="A70" s="376"/>
      <c r="B70" s="18">
        <v>64</v>
      </c>
      <c r="C70" s="19" t="s">
        <v>86</v>
      </c>
    </row>
    <row r="71" spans="1:3" ht="14.25" customHeight="1">
      <c r="A71" s="376"/>
      <c r="B71" s="18">
        <v>65</v>
      </c>
      <c r="C71" s="19" t="s">
        <v>87</v>
      </c>
    </row>
    <row r="72" spans="1:3" ht="14.25" customHeight="1">
      <c r="A72" s="376"/>
      <c r="B72" s="18">
        <v>66</v>
      </c>
      <c r="C72" s="19" t="s">
        <v>88</v>
      </c>
    </row>
    <row r="73" spans="1:3" ht="14.25" customHeight="1">
      <c r="A73" s="376"/>
      <c r="B73" s="18">
        <v>67</v>
      </c>
      <c r="C73" s="19" t="s">
        <v>89</v>
      </c>
    </row>
    <row r="74" spans="1:3" ht="14.25" customHeight="1">
      <c r="A74" s="376"/>
      <c r="B74" s="18">
        <v>68</v>
      </c>
      <c r="C74" s="19" t="s">
        <v>90</v>
      </c>
    </row>
    <row r="75" spans="1:3" ht="14.25" customHeight="1">
      <c r="A75" s="376"/>
      <c r="B75" s="18">
        <v>69</v>
      </c>
      <c r="C75" s="19" t="s">
        <v>91</v>
      </c>
    </row>
    <row r="76" spans="1:3" ht="14.25" customHeight="1">
      <c r="A76" s="376"/>
      <c r="B76" s="18">
        <v>70</v>
      </c>
      <c r="C76" s="19" t="s">
        <v>92</v>
      </c>
    </row>
    <row r="77" spans="1:3" ht="14.25" customHeight="1">
      <c r="A77" s="376"/>
      <c r="B77" s="18">
        <v>71</v>
      </c>
      <c r="C77" s="19" t="s">
        <v>93</v>
      </c>
    </row>
    <row r="78" spans="1:3" ht="14.25" customHeight="1">
      <c r="A78" s="376"/>
      <c r="B78" s="18" t="s">
        <v>2343</v>
      </c>
      <c r="C78" s="19" t="s">
        <v>93</v>
      </c>
    </row>
    <row r="79" spans="1:3" ht="14.25" customHeight="1">
      <c r="A79" s="376"/>
      <c r="B79" s="18">
        <v>72</v>
      </c>
      <c r="C79" s="19" t="s">
        <v>94</v>
      </c>
    </row>
    <row r="80" spans="1:3" ht="14.25" customHeight="1">
      <c r="A80" s="376"/>
      <c r="B80" s="18">
        <v>73</v>
      </c>
      <c r="C80" s="19" t="s">
        <v>95</v>
      </c>
    </row>
    <row r="81" spans="1:3" ht="14.25" customHeight="1">
      <c r="A81" s="376"/>
      <c r="B81" s="18">
        <v>74</v>
      </c>
      <c r="C81" s="19" t="s">
        <v>96</v>
      </c>
    </row>
    <row r="82" spans="1:3" ht="14.25" customHeight="1">
      <c r="A82" s="376"/>
      <c r="B82" s="18">
        <v>75</v>
      </c>
      <c r="C82" s="19" t="s">
        <v>97</v>
      </c>
    </row>
    <row r="83" spans="1:3" ht="14.25" customHeight="1">
      <c r="A83" s="376"/>
      <c r="B83" s="18">
        <v>76</v>
      </c>
      <c r="C83" s="19" t="s">
        <v>98</v>
      </c>
    </row>
    <row r="84" spans="1:3" ht="14.25" customHeight="1">
      <c r="A84" s="376"/>
      <c r="B84" s="18">
        <v>77</v>
      </c>
      <c r="C84" s="19" t="s">
        <v>99</v>
      </c>
    </row>
    <row r="85" spans="1:3" ht="14.25" customHeight="1">
      <c r="A85" s="376"/>
      <c r="B85" s="18">
        <v>78</v>
      </c>
      <c r="C85" s="19" t="s">
        <v>100</v>
      </c>
    </row>
    <row r="86" spans="1:3" ht="14.25" customHeight="1">
      <c r="A86" s="376"/>
      <c r="B86" s="18">
        <v>79</v>
      </c>
      <c r="C86" s="19" t="s">
        <v>101</v>
      </c>
    </row>
    <row r="87" spans="1:3" ht="14.25" customHeight="1">
      <c r="A87" s="376"/>
      <c r="B87" s="18">
        <v>80</v>
      </c>
      <c r="C87" s="19" t="s">
        <v>102</v>
      </c>
    </row>
    <row r="88" spans="1:3" ht="14.25" customHeight="1">
      <c r="A88" s="376"/>
      <c r="B88" s="18">
        <v>81</v>
      </c>
      <c r="C88" s="19" t="s">
        <v>103</v>
      </c>
    </row>
    <row r="89" spans="1:3" ht="14.25" customHeight="1">
      <c r="A89" s="376"/>
      <c r="B89" s="18">
        <v>82</v>
      </c>
      <c r="C89" s="19" t="s">
        <v>104</v>
      </c>
    </row>
    <row r="90" spans="1:3" ht="14.25" customHeight="1">
      <c r="A90" s="376"/>
      <c r="B90" s="18">
        <v>83</v>
      </c>
      <c r="C90" s="19" t="s">
        <v>105</v>
      </c>
    </row>
    <row r="91" spans="1:3" ht="14.25" customHeight="1">
      <c r="A91" s="376"/>
      <c r="B91" s="18">
        <v>84</v>
      </c>
      <c r="C91" s="19" t="s">
        <v>106</v>
      </c>
    </row>
    <row r="92" spans="1:3" ht="14.25" customHeight="1">
      <c r="A92" s="376"/>
      <c r="B92" s="18">
        <v>85</v>
      </c>
      <c r="C92" s="19" t="s">
        <v>107</v>
      </c>
    </row>
    <row r="93" spans="1:3" ht="14.25" customHeight="1">
      <c r="A93" s="376"/>
      <c r="B93" s="18">
        <v>86</v>
      </c>
      <c r="C93" s="19" t="s">
        <v>108</v>
      </c>
    </row>
    <row r="94" spans="1:3" ht="14.25" customHeight="1">
      <c r="A94" s="376"/>
      <c r="B94" s="18">
        <v>87</v>
      </c>
      <c r="C94" s="19" t="s">
        <v>109</v>
      </c>
    </row>
    <row r="95" spans="1:3" ht="14.25" customHeight="1">
      <c r="A95" s="376"/>
      <c r="B95" s="18">
        <v>88</v>
      </c>
      <c r="C95" s="19" t="s">
        <v>110</v>
      </c>
    </row>
    <row r="96" spans="1:3" ht="14.25" customHeight="1">
      <c r="A96" s="376"/>
      <c r="B96" s="18">
        <v>89</v>
      </c>
      <c r="C96" s="19" t="s">
        <v>111</v>
      </c>
    </row>
    <row r="97" spans="1:3" ht="14.25" customHeight="1">
      <c r="A97" s="376"/>
      <c r="B97" s="18">
        <v>90</v>
      </c>
      <c r="C97" s="19" t="s">
        <v>112</v>
      </c>
    </row>
    <row r="98" spans="1:3" ht="14.25" customHeight="1">
      <c r="A98" s="376"/>
      <c r="B98" s="18">
        <v>91</v>
      </c>
      <c r="C98" s="19" t="s">
        <v>113</v>
      </c>
    </row>
    <row r="99" spans="1:3" ht="14.25" customHeight="1">
      <c r="A99" s="376"/>
      <c r="B99" s="18">
        <v>92</v>
      </c>
      <c r="C99" s="19" t="s">
        <v>114</v>
      </c>
    </row>
    <row r="100" spans="1:3" ht="14.25" customHeight="1">
      <c r="A100" s="376"/>
      <c r="B100" s="18">
        <v>93</v>
      </c>
      <c r="C100" s="19" t="s">
        <v>115</v>
      </c>
    </row>
    <row r="101" spans="1:3" ht="14.25" customHeight="1">
      <c r="A101" s="376"/>
      <c r="B101" s="18">
        <v>94</v>
      </c>
      <c r="C101" s="19" t="s">
        <v>116</v>
      </c>
    </row>
    <row r="102" spans="1:3" ht="14.25" customHeight="1">
      <c r="A102" s="376"/>
      <c r="B102" s="18">
        <v>95</v>
      </c>
      <c r="C102" s="19" t="s">
        <v>117</v>
      </c>
    </row>
    <row r="103" spans="1:3" ht="14.25" customHeight="1">
      <c r="A103" s="376"/>
      <c r="B103" s="18">
        <v>96</v>
      </c>
      <c r="C103" s="19" t="s">
        <v>118</v>
      </c>
    </row>
    <row r="104" spans="1:3" ht="14.25" customHeight="1">
      <c r="A104" s="376"/>
      <c r="B104" s="18">
        <v>97</v>
      </c>
      <c r="C104" s="19" t="s">
        <v>119</v>
      </c>
    </row>
    <row r="105" spans="1:3" ht="14.25" customHeight="1">
      <c r="A105" s="376"/>
      <c r="B105" s="18">
        <v>98</v>
      </c>
      <c r="C105" s="19" t="s">
        <v>120</v>
      </c>
    </row>
    <row r="106" spans="1:3" ht="14.25" customHeight="1">
      <c r="A106" s="376"/>
      <c r="B106" s="18">
        <v>99</v>
      </c>
      <c r="C106" s="19" t="s">
        <v>121</v>
      </c>
    </row>
    <row r="107" spans="1:3" ht="14.25" customHeight="1">
      <c r="A107" s="376"/>
      <c r="B107" s="18">
        <v>100</v>
      </c>
      <c r="C107" s="19" t="s">
        <v>122</v>
      </c>
    </row>
    <row r="108" spans="1:3" ht="14.25" customHeight="1">
      <c r="A108" s="376"/>
      <c r="B108" s="18">
        <v>101</v>
      </c>
      <c r="C108" s="19" t="s">
        <v>123</v>
      </c>
    </row>
    <row r="109" spans="1:3" ht="14.25" customHeight="1">
      <c r="A109" s="376"/>
      <c r="B109" s="18">
        <v>102</v>
      </c>
      <c r="C109" s="19" t="s">
        <v>124</v>
      </c>
    </row>
    <row r="110" spans="1:3" ht="14.25" customHeight="1">
      <c r="A110" s="376"/>
      <c r="B110" s="18">
        <v>103</v>
      </c>
      <c r="C110" s="19" t="s">
        <v>125</v>
      </c>
    </row>
    <row r="111" spans="1:3" ht="14.25" customHeight="1">
      <c r="A111" s="376"/>
      <c r="B111" s="18">
        <v>104</v>
      </c>
      <c r="C111" s="19" t="s">
        <v>126</v>
      </c>
    </row>
    <row r="112" spans="1:3" ht="14.25" customHeight="1">
      <c r="A112" s="376"/>
      <c r="B112" s="18">
        <v>105</v>
      </c>
      <c r="C112" s="19" t="s">
        <v>127</v>
      </c>
    </row>
    <row r="113" spans="1:3" ht="14.25" customHeight="1">
      <c r="A113" s="376"/>
      <c r="B113" s="18">
        <v>106</v>
      </c>
      <c r="C113" s="19" t="s">
        <v>128</v>
      </c>
    </row>
    <row r="114" spans="1:3" ht="14.25" customHeight="1">
      <c r="A114" s="376"/>
      <c r="B114" s="18">
        <v>107</v>
      </c>
      <c r="C114" s="19" t="s">
        <v>129</v>
      </c>
    </row>
    <row r="115" spans="1:3" ht="14.25" customHeight="1">
      <c r="A115" s="376"/>
      <c r="B115" s="18">
        <v>108</v>
      </c>
      <c r="C115" s="19" t="s">
        <v>130</v>
      </c>
    </row>
    <row r="116" spans="1:3" ht="14.25" customHeight="1">
      <c r="A116" s="376"/>
      <c r="B116" s="18">
        <v>109</v>
      </c>
      <c r="C116" s="19" t="s">
        <v>131</v>
      </c>
    </row>
    <row r="117" spans="1:3" ht="14.25" customHeight="1">
      <c r="A117" s="376"/>
      <c r="B117" s="18">
        <v>110</v>
      </c>
      <c r="C117" s="19" t="s">
        <v>132</v>
      </c>
    </row>
    <row r="118" spans="1:3" ht="14.25" customHeight="1">
      <c r="A118" s="376"/>
      <c r="B118" s="18">
        <v>111</v>
      </c>
      <c r="C118" s="19" t="s">
        <v>133</v>
      </c>
    </row>
    <row r="119" spans="1:3" ht="14.25" customHeight="1">
      <c r="A119" s="376"/>
      <c r="B119" s="18">
        <v>112</v>
      </c>
      <c r="C119" s="19" t="s">
        <v>134</v>
      </c>
    </row>
    <row r="120" spans="1:3" ht="14.25" customHeight="1">
      <c r="A120" s="376"/>
      <c r="B120" s="18">
        <v>113</v>
      </c>
      <c r="C120" s="19" t="s">
        <v>135</v>
      </c>
    </row>
    <row r="121" spans="1:3" ht="14.25" customHeight="1">
      <c r="A121" s="376"/>
      <c r="B121" s="18">
        <v>114</v>
      </c>
      <c r="C121" s="19" t="s">
        <v>136</v>
      </c>
    </row>
    <row r="122" spans="1:3" ht="14.25" customHeight="1">
      <c r="A122" s="376"/>
      <c r="B122" s="18">
        <v>115</v>
      </c>
      <c r="C122" s="19" t="s">
        <v>137</v>
      </c>
    </row>
    <row r="123" spans="1:3" ht="14.25" customHeight="1">
      <c r="A123" s="376"/>
      <c r="B123" s="18">
        <v>116</v>
      </c>
      <c r="C123" s="19" t="s">
        <v>138</v>
      </c>
    </row>
    <row r="124" spans="1:3" ht="14.25" customHeight="1">
      <c r="A124" s="376"/>
      <c r="B124" s="18">
        <v>117</v>
      </c>
      <c r="C124" s="19" t="s">
        <v>139</v>
      </c>
    </row>
    <row r="125" spans="1:3" ht="14.25" customHeight="1">
      <c r="A125" s="376"/>
      <c r="B125" s="18">
        <v>118</v>
      </c>
      <c r="C125" s="19" t="s">
        <v>140</v>
      </c>
    </row>
    <row r="126" spans="1:3" ht="14.25" customHeight="1">
      <c r="A126" s="376"/>
      <c r="B126" s="18">
        <v>119</v>
      </c>
      <c r="C126" s="19" t="s">
        <v>141</v>
      </c>
    </row>
    <row r="127" spans="1:3" ht="14.25" customHeight="1">
      <c r="A127" s="376"/>
      <c r="B127" s="18">
        <v>120</v>
      </c>
      <c r="C127" s="19" t="s">
        <v>142</v>
      </c>
    </row>
    <row r="128" spans="1:3" ht="14.25" customHeight="1">
      <c r="A128" s="376"/>
      <c r="B128" s="18">
        <v>121</v>
      </c>
      <c r="C128" s="19" t="s">
        <v>143</v>
      </c>
    </row>
    <row r="129" spans="1:3" ht="14.25" customHeight="1">
      <c r="A129" s="376"/>
      <c r="B129" s="18">
        <v>122</v>
      </c>
      <c r="C129" s="19" t="s">
        <v>144</v>
      </c>
    </row>
    <row r="130" spans="1:3" ht="14.25" customHeight="1">
      <c r="A130" s="376"/>
      <c r="B130" s="18">
        <v>123</v>
      </c>
      <c r="C130" s="19" t="s">
        <v>145</v>
      </c>
    </row>
    <row r="131" spans="1:3" ht="14.25" customHeight="1">
      <c r="A131" s="376"/>
      <c r="B131" s="18">
        <v>124</v>
      </c>
      <c r="C131" s="19" t="s">
        <v>2351</v>
      </c>
    </row>
    <row r="132" spans="1:3" ht="14.25" customHeight="1">
      <c r="A132" s="376"/>
      <c r="B132" s="18">
        <v>125</v>
      </c>
      <c r="C132" s="19" t="s">
        <v>146</v>
      </c>
    </row>
    <row r="133" spans="1:3" ht="14.25" customHeight="1">
      <c r="A133" s="376"/>
      <c r="B133" s="18">
        <v>126</v>
      </c>
      <c r="C133" s="19" t="s">
        <v>147</v>
      </c>
    </row>
    <row r="134" spans="1:3" ht="14.25" customHeight="1">
      <c r="A134" s="376"/>
      <c r="B134" s="18">
        <v>127</v>
      </c>
      <c r="C134" s="19" t="s">
        <v>148</v>
      </c>
    </row>
    <row r="135" spans="1:3" ht="14.25" customHeight="1">
      <c r="A135" s="376"/>
      <c r="B135" s="18">
        <v>128</v>
      </c>
      <c r="C135" s="19" t="s">
        <v>149</v>
      </c>
    </row>
    <row r="136" spans="1:3" ht="14.25" customHeight="1">
      <c r="A136" s="376"/>
      <c r="B136" s="18">
        <v>129</v>
      </c>
      <c r="C136" s="19" t="s">
        <v>150</v>
      </c>
    </row>
    <row r="137" spans="1:3" ht="14.25" customHeight="1">
      <c r="A137" s="376"/>
      <c r="B137" s="18">
        <v>130</v>
      </c>
      <c r="C137" s="19" t="s">
        <v>151</v>
      </c>
    </row>
    <row r="138" spans="1:3" ht="14.25" customHeight="1">
      <c r="A138" s="376"/>
      <c r="B138" s="18">
        <v>131</v>
      </c>
      <c r="C138" s="19" t="s">
        <v>152</v>
      </c>
    </row>
    <row r="139" spans="1:3" ht="14.25" customHeight="1">
      <c r="A139" s="376"/>
      <c r="B139" s="18">
        <v>132</v>
      </c>
      <c r="C139" s="19" t="s">
        <v>153</v>
      </c>
    </row>
    <row r="140" spans="1:3" ht="14.25" customHeight="1">
      <c r="A140" s="376"/>
      <c r="B140" s="18">
        <v>133</v>
      </c>
      <c r="C140" s="19" t="s">
        <v>154</v>
      </c>
    </row>
    <row r="141" spans="1:3" ht="14.25" customHeight="1">
      <c r="A141" s="376"/>
      <c r="B141" s="18">
        <v>134</v>
      </c>
      <c r="C141" s="19" t="s">
        <v>155</v>
      </c>
    </row>
    <row r="142" spans="1:3" ht="14.25" customHeight="1">
      <c r="A142" s="376"/>
      <c r="B142" s="18">
        <v>135</v>
      </c>
      <c r="C142" s="19" t="s">
        <v>156</v>
      </c>
    </row>
    <row r="143" spans="1:3" ht="14.25" customHeight="1">
      <c r="A143" s="376"/>
      <c r="B143" s="18">
        <v>136</v>
      </c>
      <c r="C143" s="19" t="s">
        <v>157</v>
      </c>
    </row>
    <row r="144" spans="1:3" ht="14.25" customHeight="1">
      <c r="A144" s="377"/>
      <c r="B144" s="112">
        <v>137</v>
      </c>
      <c r="C144" s="140" t="s">
        <v>158</v>
      </c>
    </row>
    <row r="145" spans="1:3" ht="14.25" customHeight="1">
      <c r="A145" s="377"/>
      <c r="B145" s="112">
        <v>138</v>
      </c>
      <c r="C145" s="140" t="s">
        <v>2337</v>
      </c>
    </row>
    <row r="146" spans="1:3" ht="14.25" customHeight="1">
      <c r="A146" s="377"/>
      <c r="B146" s="112">
        <v>139</v>
      </c>
      <c r="C146" s="140" t="s">
        <v>2339</v>
      </c>
    </row>
    <row r="147" spans="1:3" ht="14.25" customHeight="1">
      <c r="A147" s="377"/>
      <c r="B147" s="112">
        <v>140</v>
      </c>
      <c r="C147" s="140" t="s">
        <v>2340</v>
      </c>
    </row>
    <row r="148" spans="1:3" ht="14.25" customHeight="1">
      <c r="A148" s="377"/>
      <c r="B148" s="112">
        <v>141</v>
      </c>
      <c r="C148" s="140" t="s">
        <v>2345</v>
      </c>
    </row>
    <row r="149" spans="1:3" ht="14.25" customHeight="1">
      <c r="A149" s="377"/>
      <c r="B149" s="112">
        <v>142</v>
      </c>
      <c r="C149" s="140" t="s">
        <v>2346</v>
      </c>
    </row>
    <row r="150" spans="1:3" ht="14.25" customHeight="1">
      <c r="A150" s="377"/>
      <c r="B150" s="112">
        <v>143</v>
      </c>
      <c r="C150" s="140" t="s">
        <v>2347</v>
      </c>
    </row>
    <row r="151" spans="1:3" ht="14.25" customHeight="1">
      <c r="A151" s="377"/>
      <c r="B151" s="112">
        <v>144</v>
      </c>
      <c r="C151" s="140" t="s">
        <v>2348</v>
      </c>
    </row>
    <row r="152" spans="1:3" ht="14.25" customHeight="1">
      <c r="A152" s="377"/>
      <c r="B152" s="112">
        <v>145</v>
      </c>
      <c r="C152" s="140" t="s">
        <v>2349</v>
      </c>
    </row>
    <row r="153" spans="1:3" ht="14.25" customHeight="1" thickBot="1">
      <c r="A153" s="378"/>
      <c r="B153" s="20">
        <v>146</v>
      </c>
      <c r="C153" s="21" t="s">
        <v>2350</v>
      </c>
    </row>
    <row r="154" spans="1:3" ht="14.25" customHeight="1">
      <c r="A154" s="139"/>
      <c r="B154" s="59"/>
    </row>
    <row r="155" spans="1:3">
      <c r="A155" s="28"/>
    </row>
    <row r="156" spans="1:3">
      <c r="A156" s="28"/>
    </row>
  </sheetData>
  <mergeCells count="2">
    <mergeCell ref="A5:B5"/>
    <mergeCell ref="A6:A153"/>
  </mergeCells>
  <phoneticPr fontId="20"/>
  <pageMargins left="0.70866141732283472" right="0" top="0.74803149606299213" bottom="0.70866141732283472" header="0.31496062992125984" footer="0.31496062992125984"/>
  <pageSetup paperSize="9" orientation="portrait" r:id="rId1"/>
  <headerFooter>
    <oddHeader>&amp;C&amp;"ＭＳ Ｐゴシック,太字"&amp;14創刊号 請求記号表</oddHeader>
    <oddFooter xml:space="preserve">&amp;C&amp;"メイリオ,レギュラー"&amp;P /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43BDA-F975-49B8-8B23-D5B311FA472C}">
  <dimension ref="A1:S999"/>
  <sheetViews>
    <sheetView showGridLines="0" view="pageLayout" topLeftCell="B1" zoomScaleNormal="100" workbookViewId="0">
      <selection activeCell="H424" sqref="H424"/>
    </sheetView>
  </sheetViews>
  <sheetFormatPr defaultColWidth="9" defaultRowHeight="16.5" outlineLevelCol="2"/>
  <cols>
    <col min="1" max="1" width="3" style="26" hidden="1" customWidth="1"/>
    <col min="2" max="2" width="9.25" style="28" customWidth="1"/>
    <col min="3" max="3" width="13.875" style="25" hidden="1" customWidth="1" outlineLevel="2"/>
    <col min="4" max="4" width="6.5" style="26" hidden="1" customWidth="1" outlineLevel="2"/>
    <col min="5" max="5" width="32.375" style="28" hidden="1" customWidth="1" outlineLevel="1" collapsed="1"/>
    <col min="6" max="6" width="3.75" style="28" hidden="1" customWidth="1" outlineLevel="1"/>
    <col min="7" max="7" width="35.375" style="28" customWidth="1" collapsed="1"/>
    <col min="8" max="8" width="2.875" style="29" customWidth="1"/>
    <col min="9" max="9" width="9" style="162" customWidth="1"/>
    <col min="10" max="10" width="4.5" style="29" customWidth="1"/>
    <col min="11" max="11" width="23.5" style="26" customWidth="1"/>
    <col min="12" max="12" width="11.375" style="237" customWidth="1"/>
    <col min="13" max="13" width="8.75" customWidth="1"/>
    <col min="14" max="16384" width="9" style="26"/>
  </cols>
  <sheetData>
    <row r="1" spans="1:19">
      <c r="J1" s="132"/>
      <c r="K1" s="379" t="s">
        <v>3008</v>
      </c>
      <c r="L1" s="379"/>
    </row>
    <row r="2" spans="1:19" s="23" customFormat="1" ht="18.75">
      <c r="A2" s="30" t="s">
        <v>2243</v>
      </c>
      <c r="B2" s="22" t="s">
        <v>2303</v>
      </c>
      <c r="C2" s="25"/>
      <c r="D2" s="25"/>
      <c r="E2" s="24"/>
      <c r="F2" s="24"/>
      <c r="G2" s="24"/>
      <c r="H2" s="22"/>
      <c r="I2" s="163"/>
      <c r="J2" s="22"/>
      <c r="K2" s="22"/>
      <c r="L2" s="163"/>
      <c r="N2" s="31"/>
      <c r="O2" s="1"/>
      <c r="P2" s="1"/>
      <c r="Q2" s="1"/>
      <c r="R2" s="1"/>
      <c r="S2" s="1"/>
    </row>
    <row r="3" spans="1:19" s="23" customFormat="1" ht="18.75">
      <c r="A3" s="30" t="s">
        <v>2243</v>
      </c>
      <c r="B3" s="24" t="s">
        <v>159</v>
      </c>
      <c r="C3" s="25"/>
      <c r="D3" s="25"/>
      <c r="E3" s="24"/>
      <c r="F3" s="24"/>
      <c r="G3" s="24"/>
      <c r="H3" s="22"/>
      <c r="I3" s="163"/>
      <c r="J3" s="22"/>
      <c r="K3" s="22"/>
      <c r="L3" s="226"/>
      <c r="N3" s="31"/>
      <c r="O3" s="1"/>
      <c r="P3" s="1"/>
      <c r="Q3" s="1"/>
      <c r="R3" s="1"/>
      <c r="S3" s="1"/>
    </row>
    <row r="4" spans="1:19" s="23" customFormat="1">
      <c r="A4" s="30" t="s">
        <v>2243</v>
      </c>
      <c r="B4" s="24" t="s">
        <v>2445</v>
      </c>
      <c r="C4" s="25"/>
      <c r="D4" s="25"/>
      <c r="E4" s="24"/>
      <c r="F4" s="24"/>
      <c r="G4" s="24"/>
      <c r="H4" s="22"/>
      <c r="I4" s="163"/>
      <c r="J4" s="22"/>
      <c r="K4" s="22"/>
      <c r="L4" s="226"/>
      <c r="O4" s="33"/>
      <c r="P4" s="33"/>
      <c r="Q4" s="33"/>
      <c r="R4" s="33"/>
      <c r="S4" s="33"/>
    </row>
    <row r="5" spans="1:19" s="23" customFormat="1">
      <c r="A5" s="30"/>
      <c r="B5" s="24" t="s">
        <v>2830</v>
      </c>
      <c r="C5" s="25"/>
      <c r="D5" s="25"/>
      <c r="E5" s="24"/>
      <c r="F5" s="24"/>
      <c r="G5" s="24"/>
      <c r="H5" s="22"/>
      <c r="I5" s="163"/>
      <c r="J5" s="22"/>
      <c r="K5" s="22"/>
      <c r="L5" s="226"/>
      <c r="O5" s="33"/>
      <c r="P5" s="33"/>
      <c r="Q5" s="33"/>
      <c r="R5" s="33"/>
      <c r="S5" s="33"/>
    </row>
    <row r="6" spans="1:19" s="23" customFormat="1">
      <c r="A6" s="30"/>
      <c r="B6" s="24" t="s">
        <v>2444</v>
      </c>
      <c r="C6" s="25"/>
      <c r="D6" s="25"/>
      <c r="E6" s="24"/>
      <c r="F6" s="24"/>
      <c r="G6" s="24"/>
      <c r="H6" s="22"/>
      <c r="I6" s="163"/>
      <c r="J6" s="22"/>
      <c r="K6" s="22"/>
      <c r="L6" s="226"/>
      <c r="O6" s="33"/>
      <c r="P6" s="33"/>
      <c r="Q6" s="33"/>
      <c r="R6" s="33"/>
      <c r="S6" s="33"/>
    </row>
    <row r="7" spans="1:19" s="23" customFormat="1">
      <c r="A7" s="30" t="s">
        <v>2243</v>
      </c>
      <c r="B7" s="24" t="s">
        <v>2408</v>
      </c>
      <c r="C7" s="25"/>
      <c r="D7" s="25"/>
      <c r="E7" s="24"/>
      <c r="F7" s="24"/>
      <c r="G7" s="24"/>
      <c r="H7" s="22"/>
      <c r="I7" s="163"/>
      <c r="J7" s="34"/>
      <c r="K7" s="34"/>
      <c r="L7" s="226"/>
      <c r="O7" s="33"/>
      <c r="P7" s="33"/>
      <c r="Q7" s="33"/>
      <c r="R7" s="33"/>
      <c r="S7" s="33"/>
    </row>
    <row r="8" spans="1:19" s="23" customFormat="1">
      <c r="A8" s="30" t="s">
        <v>2243</v>
      </c>
      <c r="B8" s="24" t="s">
        <v>2244</v>
      </c>
      <c r="C8" s="25"/>
      <c r="D8" s="25"/>
      <c r="E8" s="24"/>
      <c r="F8" s="24"/>
      <c r="G8" s="24"/>
      <c r="H8" s="34"/>
      <c r="I8" s="164"/>
      <c r="J8" s="34"/>
      <c r="K8" s="34"/>
      <c r="L8" s="226"/>
      <c r="O8" s="33"/>
      <c r="P8" s="33"/>
      <c r="Q8" s="33"/>
      <c r="R8" s="33"/>
      <c r="S8" s="33"/>
    </row>
    <row r="9" spans="1:19" s="23" customFormat="1">
      <c r="A9" s="30"/>
      <c r="B9" s="24" t="s">
        <v>2831</v>
      </c>
      <c r="C9" s="25"/>
      <c r="D9" s="25"/>
      <c r="E9" s="24"/>
      <c r="F9" s="24"/>
      <c r="G9" s="24"/>
      <c r="H9" s="34"/>
      <c r="I9" s="164"/>
      <c r="J9" s="34"/>
      <c r="K9" s="34"/>
      <c r="L9" s="226"/>
      <c r="O9" s="33"/>
      <c r="P9" s="33"/>
      <c r="Q9" s="33"/>
      <c r="R9" s="33"/>
      <c r="S9" s="33"/>
    </row>
    <row r="10" spans="1:19" s="23" customFormat="1">
      <c r="A10" s="30"/>
      <c r="B10" s="24" t="s">
        <v>2392</v>
      </c>
      <c r="C10" s="25"/>
      <c r="D10" s="25"/>
      <c r="E10" s="24"/>
      <c r="F10" s="24"/>
      <c r="G10" s="24"/>
      <c r="H10" s="35"/>
      <c r="I10" s="164"/>
      <c r="J10" s="35"/>
      <c r="L10" s="226"/>
      <c r="O10" s="33"/>
      <c r="P10" s="33"/>
      <c r="Q10" s="33"/>
      <c r="R10" s="33"/>
      <c r="S10" s="33"/>
    </row>
    <row r="11" spans="1:19" s="23" customFormat="1">
      <c r="A11" s="120" t="s">
        <v>2243</v>
      </c>
      <c r="B11" s="24" t="s">
        <v>2330</v>
      </c>
      <c r="C11" s="25"/>
      <c r="D11" s="25"/>
      <c r="E11" s="24"/>
      <c r="F11" s="24"/>
      <c r="G11" s="24"/>
      <c r="H11" s="22"/>
      <c r="I11" s="163"/>
      <c r="J11" s="22"/>
      <c r="K11" s="22"/>
      <c r="L11" s="226"/>
      <c r="O11" s="33"/>
      <c r="P11" s="33"/>
      <c r="Q11" s="33"/>
      <c r="R11" s="33"/>
      <c r="S11" s="33"/>
    </row>
    <row r="12" spans="1:19" s="23" customFormat="1" ht="17.25" thickBot="1">
      <c r="A12" s="33"/>
      <c r="B12" s="22"/>
      <c r="C12" s="33"/>
      <c r="D12" s="33"/>
      <c r="E12" s="22"/>
      <c r="F12" s="22"/>
      <c r="G12" s="22"/>
      <c r="H12" s="22"/>
      <c r="I12" s="163"/>
      <c r="J12" s="22"/>
      <c r="K12" s="22"/>
      <c r="L12" s="226"/>
      <c r="O12" s="33"/>
      <c r="P12" s="33"/>
      <c r="Q12" s="33"/>
      <c r="R12" s="33"/>
      <c r="S12" s="33"/>
    </row>
    <row r="13" spans="1:19" s="23" customFormat="1" ht="30">
      <c r="A13" s="36"/>
      <c r="B13" s="37" t="s">
        <v>23</v>
      </c>
      <c r="C13" s="202" t="s">
        <v>2420</v>
      </c>
      <c r="D13" s="190" t="s">
        <v>2435</v>
      </c>
      <c r="E13" s="183"/>
      <c r="F13" s="183" t="s">
        <v>2421</v>
      </c>
      <c r="G13" s="183" t="s">
        <v>24</v>
      </c>
      <c r="H13" s="38" t="s">
        <v>162</v>
      </c>
      <c r="I13" s="239" t="s">
        <v>2357</v>
      </c>
      <c r="J13" s="143" t="s">
        <v>2358</v>
      </c>
      <c r="K13" s="37" t="s">
        <v>164</v>
      </c>
      <c r="L13" s="227" t="s">
        <v>165</v>
      </c>
      <c r="O13" s="33"/>
      <c r="P13" s="33"/>
      <c r="Q13" s="33"/>
      <c r="R13" s="33"/>
      <c r="S13" s="33"/>
    </row>
    <row r="14" spans="1:19" s="27" customFormat="1">
      <c r="A14" s="40"/>
      <c r="B14" s="41" t="s">
        <v>166</v>
      </c>
      <c r="C14" s="203"/>
      <c r="D14" s="191"/>
      <c r="E14" s="184"/>
      <c r="F14" s="184"/>
      <c r="G14" s="184" t="s">
        <v>167</v>
      </c>
      <c r="H14" s="42" t="s">
        <v>168</v>
      </c>
      <c r="I14" s="240"/>
      <c r="J14" s="144" t="s">
        <v>2359</v>
      </c>
      <c r="K14" s="41" t="s">
        <v>169</v>
      </c>
      <c r="L14" s="228" t="s">
        <v>170</v>
      </c>
    </row>
    <row r="15" spans="1:19" ht="33">
      <c r="A15" s="105" t="s">
        <v>171</v>
      </c>
      <c r="B15" s="44" t="s">
        <v>172</v>
      </c>
      <c r="C15" s="185">
        <v>3000065598</v>
      </c>
      <c r="D15" s="222">
        <v>22</v>
      </c>
      <c r="E15" s="192" t="s">
        <v>173</v>
      </c>
      <c r="F15" s="185" t="str">
        <f t="shared" ref="F15:F60" si="0">"https://opac.dl.itc.u-tokyo.ac.jp/opac/opac_details/?lang=0&amp;amode=12&amp;bibid="&amp;C15</f>
        <v>https://opac.dl.itc.u-tokyo.ac.jp/opac/opac_details/?lang=0&amp;amode=12&amp;bibid=3000065598</v>
      </c>
      <c r="G15" s="186" t="str">
        <f>HYPERLINK(F15,E15)</f>
        <v>アイデア</v>
      </c>
      <c r="H15" s="18" t="s">
        <v>2860</v>
      </c>
      <c r="I15" s="142"/>
      <c r="J15" s="18"/>
      <c r="K15" s="45"/>
      <c r="L15" s="229" t="s">
        <v>174</v>
      </c>
    </row>
    <row r="16" spans="1:19">
      <c r="A16" s="106"/>
      <c r="B16" s="44" t="s">
        <v>175</v>
      </c>
      <c r="C16" s="189">
        <v>3000065599</v>
      </c>
      <c r="D16" s="222">
        <v>70</v>
      </c>
      <c r="E16" s="192" t="s">
        <v>176</v>
      </c>
      <c r="F16" s="185" t="str">
        <f t="shared" si="0"/>
        <v>https://opac.dl.itc.u-tokyo.ac.jp/opac/opac_details/?lang=0&amp;amode=12&amp;bibid=3000065599</v>
      </c>
      <c r="G16" s="186" t="str">
        <f t="shared" ref="G16:G75" si="1">HYPERLINK(F16,E16)</f>
        <v>アサヒカメラ</v>
      </c>
      <c r="H16" s="18" t="s">
        <v>2352</v>
      </c>
      <c r="I16" s="142"/>
      <c r="J16" s="18"/>
      <c r="K16" s="45"/>
      <c r="L16" s="229" t="s">
        <v>174</v>
      </c>
    </row>
    <row r="17" spans="1:12">
      <c r="A17" s="106"/>
      <c r="B17" s="44" t="s">
        <v>177</v>
      </c>
      <c r="C17" s="185">
        <v>3000070663</v>
      </c>
      <c r="D17" s="222">
        <v>250</v>
      </c>
      <c r="E17" s="192" t="s">
        <v>178</v>
      </c>
      <c r="F17" s="185" t="str">
        <f t="shared" si="0"/>
        <v>https://opac.dl.itc.u-tokyo.ac.jp/opac/opac_details/?lang=0&amp;amode=12&amp;bibid=3000070663</v>
      </c>
      <c r="G17" s="186" t="str">
        <f t="shared" si="1"/>
        <v>アサヒグラフ</v>
      </c>
      <c r="H17" s="18" t="s">
        <v>2352</v>
      </c>
      <c r="I17" s="142"/>
      <c r="J17" s="18"/>
      <c r="K17" s="45" t="s">
        <v>2873</v>
      </c>
      <c r="L17" s="229" t="s">
        <v>179</v>
      </c>
    </row>
    <row r="18" spans="1:12">
      <c r="A18" s="109"/>
      <c r="B18" s="44" t="s">
        <v>2820</v>
      </c>
      <c r="C18" s="189">
        <v>3000057015</v>
      </c>
      <c r="D18" s="222">
        <v>23</v>
      </c>
      <c r="E18" s="192" t="s">
        <v>2819</v>
      </c>
      <c r="F18" s="185" t="str">
        <f t="shared" si="0"/>
        <v>https://opac.dl.itc.u-tokyo.ac.jp/opac/opac_details/?lang=0&amp;amode=12&amp;bibid=3000057015</v>
      </c>
      <c r="G18" s="200" t="str">
        <f t="shared" si="1"/>
        <v xml:space="preserve">アサヒグラフ.別冊 </v>
      </c>
      <c r="H18" s="47" t="s">
        <v>2352</v>
      </c>
      <c r="I18" s="83"/>
      <c r="J18" s="47"/>
      <c r="K18" s="45" t="s">
        <v>2873</v>
      </c>
      <c r="L18" s="229" t="s">
        <v>179</v>
      </c>
    </row>
    <row r="19" spans="1:12">
      <c r="A19" s="109"/>
      <c r="B19" s="45" t="s">
        <v>2826</v>
      </c>
      <c r="C19" s="189">
        <v>3001000133</v>
      </c>
      <c r="D19" s="222">
        <v>1</v>
      </c>
      <c r="E19" s="207" t="s">
        <v>1251</v>
      </c>
      <c r="F19" s="185" t="str">
        <f>"https://opac.dl.itc.u-tokyo.ac.jp/opac/opac_details/?lang=0&amp;amode=12&amp;bibid="&amp;C19</f>
        <v>https://opac.dl.itc.u-tokyo.ac.jp/opac/opac_details/?lang=0&amp;amode=12&amp;bibid=3001000133</v>
      </c>
      <c r="G19" s="186" t="str">
        <f>HYPERLINK(F19,E19)</f>
        <v>北支事變画報 (東京朝日新聞社)</v>
      </c>
      <c r="H19" s="47" t="s">
        <v>2353</v>
      </c>
      <c r="I19" s="45" t="s">
        <v>2825</v>
      </c>
      <c r="J19" s="47"/>
      <c r="K19" s="44"/>
      <c r="L19" s="229" t="s">
        <v>179</v>
      </c>
    </row>
    <row r="20" spans="1:12">
      <c r="A20" s="106"/>
      <c r="B20" s="45" t="s">
        <v>2825</v>
      </c>
      <c r="C20" s="185">
        <v>3001000135</v>
      </c>
      <c r="D20" s="45">
        <v>1</v>
      </c>
      <c r="E20" s="44" t="s">
        <v>1123</v>
      </c>
      <c r="F20" s="185" t="str">
        <f>"https://opac.dl.itc.u-tokyo.ac.jp/opac/opac_details/?lang=0&amp;amode=12&amp;bibid="&amp;C20</f>
        <v>https://opac.dl.itc.u-tokyo.ac.jp/opac/opac_details/?lang=0&amp;amode=12&amp;bibid=3001000135</v>
      </c>
      <c r="G20" s="186" t="str">
        <f>HYPERLINK(F20,E20)</f>
        <v>日支事變画報　(東京朝日新聞社)</v>
      </c>
      <c r="H20" s="47" t="s">
        <v>2353</v>
      </c>
      <c r="I20" s="44" t="s">
        <v>2824</v>
      </c>
      <c r="J20" s="47"/>
      <c r="K20" s="44"/>
      <c r="L20" s="229" t="s">
        <v>179</v>
      </c>
    </row>
    <row r="21" spans="1:12">
      <c r="A21" s="106"/>
      <c r="B21" s="44" t="s">
        <v>2824</v>
      </c>
      <c r="C21" s="189">
        <v>3001000137</v>
      </c>
      <c r="D21" s="212">
        <v>1</v>
      </c>
      <c r="E21" s="85" t="s">
        <v>824</v>
      </c>
      <c r="F21" s="185" t="str">
        <f>"https://opac.dl.itc.u-tokyo.ac.jp/opac/opac_details/?lang=0&amp;amode=12&amp;bibid="&amp;C21</f>
        <v>https://opac.dl.itc.u-tokyo.ac.jp/opac/opac_details/?lang=0&amp;amode=12&amp;bibid=3001000137</v>
      </c>
      <c r="G21" s="186" t="str">
        <f>HYPERLINK(F21,E21)</f>
        <v>支那事變画報</v>
      </c>
      <c r="H21" s="47" t="s">
        <v>2352</v>
      </c>
      <c r="I21" s="83"/>
      <c r="J21" s="47"/>
      <c r="K21" s="45"/>
      <c r="L21" s="229" t="s">
        <v>179</v>
      </c>
    </row>
    <row r="22" spans="1:12">
      <c r="A22" s="106"/>
      <c r="B22" s="44" t="s">
        <v>2823</v>
      </c>
      <c r="C22" s="189">
        <v>3001011344</v>
      </c>
      <c r="D22" s="222">
        <v>3</v>
      </c>
      <c r="E22" s="192" t="s">
        <v>2380</v>
      </c>
      <c r="F22" s="185" t="str">
        <f t="shared" ref="F22" si="2">"https://opac.dl.itc.u-tokyo.ac.jp/opac/opac_details/?lang=0&amp;amode=12&amp;bibid="&amp;C22</f>
        <v>https://opac.dl.itc.u-tokyo.ac.jp/opac/opac_details/?lang=0&amp;amode=12&amp;bibid=3001011344</v>
      </c>
      <c r="G22" s="200" t="str">
        <f t="shared" ref="G22" si="3">HYPERLINK(F22,E22)</f>
        <v>アサヒグラフ. 特輯, 支那戰線寫眞</v>
      </c>
      <c r="H22" s="47" t="s">
        <v>2352</v>
      </c>
      <c r="I22" s="83"/>
      <c r="J22" s="47"/>
      <c r="K22" s="45"/>
      <c r="L22" s="229" t="s">
        <v>179</v>
      </c>
    </row>
    <row r="23" spans="1:12">
      <c r="A23" s="106"/>
      <c r="B23" s="44" t="s">
        <v>3020</v>
      </c>
      <c r="C23" s="189"/>
      <c r="D23" s="222"/>
      <c r="E23" s="192"/>
      <c r="F23" s="185"/>
      <c r="G23" s="370" t="s">
        <v>3031</v>
      </c>
      <c r="H23" s="47" t="s">
        <v>2352</v>
      </c>
      <c r="I23" s="83"/>
      <c r="J23" s="47"/>
      <c r="K23" s="45"/>
      <c r="L23" s="229" t="s">
        <v>179</v>
      </c>
    </row>
    <row r="24" spans="1:12" ht="33">
      <c r="A24" s="106"/>
      <c r="B24" s="44" t="s">
        <v>180</v>
      </c>
      <c r="C24" s="189">
        <v>3000071266</v>
      </c>
      <c r="D24" s="222">
        <v>2</v>
      </c>
      <c r="E24" s="192" t="s">
        <v>2379</v>
      </c>
      <c r="F24" s="185" t="str">
        <f t="shared" si="0"/>
        <v>https://opac.dl.itc.u-tokyo.ac.jp/opac/opac_details/?lang=0&amp;amode=12&amp;bibid=3000071266</v>
      </c>
      <c r="G24" s="186" t="str">
        <f t="shared" si="1"/>
        <v>News bulletin
American news</v>
      </c>
      <c r="H24" s="18" t="s">
        <v>2352</v>
      </c>
      <c r="I24" s="142"/>
      <c r="J24" s="18"/>
      <c r="K24" s="44"/>
      <c r="L24" s="229" t="s">
        <v>174</v>
      </c>
    </row>
    <row r="25" spans="1:12">
      <c r="A25" s="106"/>
      <c r="B25" s="44" t="s">
        <v>181</v>
      </c>
      <c r="C25" s="189">
        <v>3000063795</v>
      </c>
      <c r="D25" s="222">
        <v>12</v>
      </c>
      <c r="E25" s="85" t="s">
        <v>182</v>
      </c>
      <c r="F25" s="185" t="str">
        <f t="shared" si="0"/>
        <v>https://opac.dl.itc.u-tokyo.ac.jp/opac/opac_details/?lang=0&amp;amode=12&amp;bibid=3000063795</v>
      </c>
      <c r="G25" s="186" t="str">
        <f t="shared" si="1"/>
        <v>アメリカーナ</v>
      </c>
      <c r="H25" s="18" t="s">
        <v>2353</v>
      </c>
      <c r="I25" s="83" t="s">
        <v>183</v>
      </c>
      <c r="J25" s="18"/>
      <c r="K25" s="45"/>
      <c r="L25" s="229" t="s">
        <v>174</v>
      </c>
    </row>
    <row r="26" spans="1:12">
      <c r="A26" s="106"/>
      <c r="B26" s="44" t="s">
        <v>183</v>
      </c>
      <c r="C26" s="189">
        <v>3000064001</v>
      </c>
      <c r="D26" s="222">
        <v>19</v>
      </c>
      <c r="E26" s="86" t="s">
        <v>184</v>
      </c>
      <c r="F26" s="185" t="str">
        <f t="shared" si="0"/>
        <v>https://opac.dl.itc.u-tokyo.ac.jp/opac/opac_details/?lang=0&amp;amode=12&amp;bibid=3000064001</v>
      </c>
      <c r="G26" s="186" t="str">
        <f t="shared" si="1"/>
        <v>日米フォーラム</v>
      </c>
      <c r="H26" s="18" t="s">
        <v>2352</v>
      </c>
      <c r="I26" s="142"/>
      <c r="J26" s="18"/>
      <c r="K26" s="45"/>
      <c r="L26" s="229" t="s">
        <v>174</v>
      </c>
    </row>
    <row r="27" spans="1:12">
      <c r="A27" s="106"/>
      <c r="B27" s="44" t="s">
        <v>185</v>
      </c>
      <c r="C27" s="189">
        <v>3000065600</v>
      </c>
      <c r="D27" s="222">
        <v>346</v>
      </c>
      <c r="E27" s="85" t="s">
        <v>186</v>
      </c>
      <c r="F27" s="185" t="str">
        <f t="shared" si="0"/>
        <v>https://opac.dl.itc.u-tokyo.ac.jp/opac/opac_details/?lang=0&amp;amode=12&amp;bibid=3000065600</v>
      </c>
      <c r="G27" s="186" t="str">
        <f t="shared" si="1"/>
        <v>朝日ジャーナル</v>
      </c>
      <c r="H27" s="18" t="s">
        <v>2352</v>
      </c>
      <c r="I27" s="142"/>
      <c r="J27" s="18"/>
      <c r="K27" s="45"/>
      <c r="L27" s="229" t="s">
        <v>174</v>
      </c>
    </row>
    <row r="28" spans="1:12">
      <c r="A28" s="106"/>
      <c r="B28" s="44" t="s">
        <v>187</v>
      </c>
      <c r="C28" s="189">
        <v>3000046383</v>
      </c>
      <c r="D28" s="222">
        <v>1</v>
      </c>
      <c r="E28" s="85" t="s">
        <v>188</v>
      </c>
      <c r="F28" s="185" t="str">
        <f t="shared" si="0"/>
        <v>https://opac.dl.itc.u-tokyo.ac.jp/opac/opac_details/?lang=0&amp;amode=12&amp;bibid=3000046383</v>
      </c>
      <c r="G28" s="186" t="str">
        <f t="shared" si="1"/>
        <v>あど・えりあ</v>
      </c>
      <c r="H28" s="18" t="s">
        <v>2352</v>
      </c>
      <c r="I28" s="142"/>
      <c r="J28" s="18"/>
      <c r="K28" s="45"/>
      <c r="L28" s="229" t="s">
        <v>174</v>
      </c>
    </row>
    <row r="29" spans="1:12">
      <c r="A29" s="106"/>
      <c r="B29" s="44" t="s">
        <v>189</v>
      </c>
      <c r="C29" s="189">
        <v>3000072111</v>
      </c>
      <c r="D29" s="222">
        <v>2</v>
      </c>
      <c r="E29" s="185" t="s">
        <v>2381</v>
      </c>
      <c r="F29" s="185" t="str">
        <f t="shared" si="0"/>
        <v>https://opac.dl.itc.u-tokyo.ac.jp/opac/opac_details/?lang=0&amp;amode=12&amp;bibid=3000072111</v>
      </c>
      <c r="G29" s="186" t="str">
        <f t="shared" si="1"/>
        <v>Asahi brand research</v>
      </c>
      <c r="H29" s="18" t="s">
        <v>2353</v>
      </c>
      <c r="I29" s="44" t="s">
        <v>2383</v>
      </c>
      <c r="J29" s="18"/>
      <c r="K29" s="44"/>
      <c r="L29" s="229" t="s">
        <v>174</v>
      </c>
    </row>
    <row r="30" spans="1:12">
      <c r="A30" s="106"/>
      <c r="B30" s="44" t="s">
        <v>2383</v>
      </c>
      <c r="C30" s="189">
        <v>3000072110</v>
      </c>
      <c r="D30" s="222">
        <v>6</v>
      </c>
      <c r="E30" s="25" t="s">
        <v>2382</v>
      </c>
      <c r="F30" s="185" t="str">
        <f t="shared" si="0"/>
        <v>https://opac.dl.itc.u-tokyo.ac.jp/opac/opac_details/?lang=0&amp;amode=12&amp;bibid=3000072110</v>
      </c>
      <c r="G30" s="186" t="str">
        <f t="shared" si="1"/>
        <v>ABR. 東京</v>
      </c>
      <c r="H30" s="18" t="s">
        <v>2352</v>
      </c>
      <c r="I30" s="142"/>
      <c r="J30" s="18"/>
      <c r="K30" s="44"/>
      <c r="L30" s="229" t="s">
        <v>174</v>
      </c>
    </row>
    <row r="31" spans="1:12">
      <c r="A31" s="106"/>
      <c r="B31" s="44" t="s">
        <v>2385</v>
      </c>
      <c r="C31" s="189">
        <v>3000072107</v>
      </c>
      <c r="D31" s="222">
        <v>5</v>
      </c>
      <c r="E31" s="85" t="s">
        <v>2809</v>
      </c>
      <c r="F31" s="185" t="str">
        <f t="shared" si="0"/>
        <v>https://opac.dl.itc.u-tokyo.ac.jp/opac/opac_details/?lang=0&amp;amode=12&amp;bibid=3000072107</v>
      </c>
      <c r="G31" s="186" t="str">
        <f t="shared" si="1"/>
        <v>Asahi brand research. Osaka</v>
      </c>
      <c r="H31" s="18" t="s">
        <v>2352</v>
      </c>
      <c r="I31" s="142"/>
      <c r="J31" s="18"/>
      <c r="K31" s="44"/>
      <c r="L31" s="229" t="s">
        <v>174</v>
      </c>
    </row>
    <row r="32" spans="1:12">
      <c r="A32" s="106"/>
      <c r="B32" s="44" t="s">
        <v>2388</v>
      </c>
      <c r="C32" s="189">
        <v>3000072105</v>
      </c>
      <c r="D32" s="222">
        <v>5</v>
      </c>
      <c r="E32" s="85" t="s">
        <v>2384</v>
      </c>
      <c r="F32" s="185" t="str">
        <f t="shared" si="0"/>
        <v>https://opac.dl.itc.u-tokyo.ac.jp/opac/opac_details/?lang=0&amp;amode=12&amp;bibid=3000072105</v>
      </c>
      <c r="G32" s="186" t="str">
        <f t="shared" si="1"/>
        <v>ABR. 北海道</v>
      </c>
      <c r="H32" s="18" t="s">
        <v>2352</v>
      </c>
      <c r="I32" s="142"/>
      <c r="J32" s="18"/>
      <c r="K32" s="44"/>
      <c r="L32" s="229" t="s">
        <v>174</v>
      </c>
    </row>
    <row r="33" spans="1:19">
      <c r="A33" s="106"/>
      <c r="B33" s="44" t="s">
        <v>2389</v>
      </c>
      <c r="C33" s="189">
        <v>3000072106</v>
      </c>
      <c r="D33" s="222">
        <v>8</v>
      </c>
      <c r="E33" s="85" t="s">
        <v>2810</v>
      </c>
      <c r="F33" s="185" t="str">
        <f t="shared" si="0"/>
        <v>https://opac.dl.itc.u-tokyo.ac.jp/opac/opac_details/?lang=0&amp;amode=12&amp;bibid=3000072106</v>
      </c>
      <c r="G33" s="186" t="str">
        <f t="shared" si="1"/>
        <v>Asahi brand research. Nagoya</v>
      </c>
      <c r="H33" s="18" t="s">
        <v>2352</v>
      </c>
      <c r="I33" s="142"/>
      <c r="J33" s="18"/>
      <c r="K33" s="44"/>
      <c r="L33" s="229" t="s">
        <v>174</v>
      </c>
    </row>
    <row r="34" spans="1:19">
      <c r="A34" s="106"/>
      <c r="B34" s="44" t="s">
        <v>2390</v>
      </c>
      <c r="C34" s="189">
        <v>3000072109</v>
      </c>
      <c r="D34" s="222">
        <v>6</v>
      </c>
      <c r="E34" s="85" t="s">
        <v>2386</v>
      </c>
      <c r="F34" s="185" t="str">
        <f t="shared" si="0"/>
        <v>https://opac.dl.itc.u-tokyo.ac.jp/opac/opac_details/?lang=0&amp;amode=12&amp;bibid=3000072109</v>
      </c>
      <c r="G34" s="186" t="str">
        <f t="shared" si="1"/>
        <v>ABR. 西部</v>
      </c>
      <c r="H34" s="18" t="s">
        <v>2352</v>
      </c>
      <c r="I34" s="142"/>
      <c r="J34" s="18"/>
      <c r="K34" s="44"/>
      <c r="L34" s="229" t="s">
        <v>174</v>
      </c>
    </row>
    <row r="35" spans="1:19">
      <c r="A35" s="106"/>
      <c r="B35" s="44" t="s">
        <v>190</v>
      </c>
      <c r="C35" s="189">
        <v>3000075107</v>
      </c>
      <c r="D35" s="222">
        <v>7</v>
      </c>
      <c r="E35" s="85" t="s">
        <v>2822</v>
      </c>
      <c r="F35" s="185" t="str">
        <f t="shared" si="0"/>
        <v>https://opac.dl.itc.u-tokyo.ac.jp/opac/opac_details/?lang=0&amp;amode=12&amp;bibid=3000075107</v>
      </c>
      <c r="G35" s="186" t="str">
        <f t="shared" si="1"/>
        <v>A.D.R.Kyowa ad-review</v>
      </c>
      <c r="H35" s="18" t="s">
        <v>2352</v>
      </c>
      <c r="I35" s="142"/>
      <c r="J35" s="45"/>
      <c r="K35" s="45"/>
      <c r="L35" s="229" t="s">
        <v>174</v>
      </c>
    </row>
    <row r="36" spans="1:19">
      <c r="A36" s="106"/>
      <c r="B36" s="44" t="s">
        <v>191</v>
      </c>
      <c r="C36" s="189">
        <v>3000064510</v>
      </c>
      <c r="D36" s="222">
        <v>3</v>
      </c>
      <c r="E36" s="85" t="s">
        <v>192</v>
      </c>
      <c r="F36" s="185" t="str">
        <f t="shared" si="0"/>
        <v>https://opac.dl.itc.u-tokyo.ac.jp/opac/opac_details/?lang=0&amp;amode=12&amp;bibid=3000064510</v>
      </c>
      <c r="G36" s="186" t="str">
        <f t="shared" si="1"/>
        <v>AD/report = アド・リポート</v>
      </c>
      <c r="H36" s="18" t="s">
        <v>2352</v>
      </c>
      <c r="I36" s="142"/>
      <c r="J36" s="45"/>
      <c r="K36" s="45"/>
      <c r="L36" s="229" t="s">
        <v>174</v>
      </c>
    </row>
    <row r="37" spans="1:19" customFormat="1">
      <c r="A37" s="109"/>
      <c r="B37" s="197" t="s">
        <v>2423</v>
      </c>
      <c r="C37" s="209"/>
      <c r="D37" s="181"/>
      <c r="E37" s="181"/>
      <c r="F37" s="181"/>
      <c r="G37" s="181"/>
      <c r="H37" s="181"/>
      <c r="I37" s="181"/>
      <c r="J37" s="181"/>
      <c r="K37" s="181"/>
      <c r="L37" s="182"/>
      <c r="N37" s="26"/>
      <c r="O37" s="26"/>
      <c r="P37" s="26"/>
      <c r="Q37" s="26"/>
      <c r="R37" s="26"/>
      <c r="S37" s="26"/>
    </row>
    <row r="38" spans="1:19">
      <c r="A38" s="106"/>
      <c r="B38" s="177" t="s">
        <v>193</v>
      </c>
      <c r="C38" s="357">
        <v>3000044927</v>
      </c>
      <c r="D38" s="358">
        <v>3</v>
      </c>
      <c r="E38" s="359" t="s">
        <v>194</v>
      </c>
      <c r="F38" s="198" t="str">
        <f t="shared" si="0"/>
        <v>https://opac.dl.itc.u-tokyo.ac.jp/opac/opac_details/?lang=0&amp;amode=12&amp;bibid=3000044927</v>
      </c>
      <c r="G38" s="199" t="str">
        <f t="shared" si="1"/>
        <v>ABC（日本ABC協会報）</v>
      </c>
      <c r="H38" s="360" t="s">
        <v>2353</v>
      </c>
      <c r="I38" s="177" t="s">
        <v>196</v>
      </c>
      <c r="J38" s="361"/>
      <c r="K38" s="180" t="s">
        <v>195</v>
      </c>
      <c r="L38" s="235" t="s">
        <v>174</v>
      </c>
    </row>
    <row r="39" spans="1:19">
      <c r="A39" s="106"/>
      <c r="B39" s="177" t="s">
        <v>196</v>
      </c>
      <c r="C39" s="357">
        <v>3000044929</v>
      </c>
      <c r="D39" s="358">
        <v>6</v>
      </c>
      <c r="E39" s="359" t="s">
        <v>197</v>
      </c>
      <c r="F39" s="198" t="str">
        <f t="shared" si="0"/>
        <v>https://opac.dl.itc.u-tokyo.ac.jp/opac/opac_details/?lang=0&amp;amode=12&amp;bibid=3000044929</v>
      </c>
      <c r="G39" s="199" t="str">
        <f t="shared" si="1"/>
        <v>ABC news</v>
      </c>
      <c r="H39" s="360" t="s">
        <v>2353</v>
      </c>
      <c r="I39" s="177" t="s">
        <v>198</v>
      </c>
      <c r="J39" s="180"/>
      <c r="K39" s="180" t="s">
        <v>195</v>
      </c>
      <c r="L39" s="235" t="s">
        <v>174</v>
      </c>
    </row>
    <row r="40" spans="1:19">
      <c r="A40" s="106"/>
      <c r="B40" s="177" t="s">
        <v>198</v>
      </c>
      <c r="C40" s="357">
        <v>3001007180</v>
      </c>
      <c r="D40" s="358">
        <v>0</v>
      </c>
      <c r="E40" s="359" t="s">
        <v>199</v>
      </c>
      <c r="F40" s="198" t="str">
        <f t="shared" si="0"/>
        <v>https://opac.dl.itc.u-tokyo.ac.jp/opac/opac_details/?lang=0&amp;amode=12&amp;bibid=3001007180</v>
      </c>
      <c r="G40" s="199" t="str">
        <f t="shared" si="1"/>
        <v>JABC</v>
      </c>
      <c r="H40" s="178" t="s">
        <v>168</v>
      </c>
      <c r="I40" s="242"/>
      <c r="J40" s="177"/>
      <c r="K40" s="180" t="s">
        <v>195</v>
      </c>
      <c r="L40" s="235" t="s">
        <v>2688</v>
      </c>
    </row>
    <row r="41" spans="1:19" customFormat="1">
      <c r="A41" s="106"/>
      <c r="B41" s="177" t="s">
        <v>2815</v>
      </c>
      <c r="C41" s="177" t="s">
        <v>2815</v>
      </c>
      <c r="D41" s="358">
        <v>2</v>
      </c>
      <c r="E41" s="359" t="s">
        <v>2817</v>
      </c>
      <c r="F41" s="198" t="s">
        <v>2816</v>
      </c>
      <c r="G41" s="362" t="s">
        <v>2926</v>
      </c>
      <c r="H41" s="178"/>
      <c r="I41" s="242"/>
      <c r="J41" s="177"/>
      <c r="K41" s="180" t="s">
        <v>195</v>
      </c>
      <c r="L41" s="235" t="s">
        <v>174</v>
      </c>
      <c r="N41" s="26"/>
      <c r="O41" s="26"/>
      <c r="P41" s="26"/>
      <c r="Q41" s="26"/>
      <c r="R41" s="26"/>
      <c r="S41" s="26"/>
    </row>
    <row r="42" spans="1:19" customFormat="1">
      <c r="A42" s="106"/>
      <c r="B42" s="177" t="s">
        <v>2906</v>
      </c>
      <c r="C42" s="363"/>
      <c r="D42" s="358"/>
      <c r="E42" s="359"/>
      <c r="F42" s="198"/>
      <c r="G42" s="364" t="s">
        <v>2907</v>
      </c>
      <c r="H42" s="178"/>
      <c r="I42" s="242"/>
      <c r="J42" s="177"/>
      <c r="K42" s="180" t="s">
        <v>195</v>
      </c>
      <c r="L42" s="235" t="s">
        <v>174</v>
      </c>
      <c r="N42" s="26"/>
      <c r="O42" s="26"/>
      <c r="P42" s="26"/>
      <c r="Q42" s="26"/>
      <c r="R42" s="26"/>
      <c r="S42" s="26"/>
    </row>
    <row r="43" spans="1:19" customFormat="1">
      <c r="A43" s="106"/>
      <c r="B43" s="44" t="s">
        <v>200</v>
      </c>
      <c r="C43" s="204">
        <v>3000074402</v>
      </c>
      <c r="D43" s="222">
        <v>26</v>
      </c>
      <c r="E43" s="85" t="s">
        <v>201</v>
      </c>
      <c r="F43" s="185" t="str">
        <f t="shared" si="0"/>
        <v>https://opac.dl.itc.u-tokyo.ac.jp/opac/opac_details/?lang=0&amp;amode=12&amp;bibid=3000074402</v>
      </c>
      <c r="G43" s="186" t="str">
        <f t="shared" si="1"/>
        <v>亜細亜通信</v>
      </c>
      <c r="H43" s="18" t="s">
        <v>2352</v>
      </c>
      <c r="I43" s="142"/>
      <c r="J43" s="18"/>
      <c r="K43" s="45"/>
      <c r="L43" s="229" t="s">
        <v>174</v>
      </c>
      <c r="N43" s="26"/>
      <c r="O43" s="26"/>
      <c r="P43" s="26"/>
      <c r="Q43" s="26"/>
      <c r="R43" s="26"/>
      <c r="S43" s="26"/>
    </row>
    <row r="44" spans="1:19" customFormat="1">
      <c r="A44" s="106"/>
      <c r="B44" s="44" t="s">
        <v>202</v>
      </c>
      <c r="C44" s="205">
        <v>3000071706</v>
      </c>
      <c r="D44" s="276">
        <v>2</v>
      </c>
      <c r="E44" s="85" t="s">
        <v>203</v>
      </c>
      <c r="F44" s="185" t="str">
        <f t="shared" si="0"/>
        <v>https://opac.dl.itc.u-tokyo.ac.jp/opac/opac_details/?lang=0&amp;amode=12&amp;bibid=3000071706</v>
      </c>
      <c r="G44" s="186" t="str">
        <f t="shared" si="1"/>
        <v>アド・リサーチ月報</v>
      </c>
      <c r="H44" s="18" t="s">
        <v>2352</v>
      </c>
      <c r="I44" s="142"/>
      <c r="J44" s="18"/>
      <c r="K44" s="45"/>
      <c r="L44" s="229" t="s">
        <v>174</v>
      </c>
      <c r="N44" s="26"/>
      <c r="O44" s="26"/>
      <c r="P44" s="26"/>
      <c r="Q44" s="26"/>
      <c r="R44" s="26"/>
      <c r="S44" s="26"/>
    </row>
    <row r="45" spans="1:19" customFormat="1">
      <c r="A45" s="106"/>
      <c r="B45" s="44" t="s">
        <v>204</v>
      </c>
      <c r="C45" s="204">
        <v>3000046402</v>
      </c>
      <c r="D45" s="222">
        <v>1</v>
      </c>
      <c r="E45" s="85" t="s">
        <v>205</v>
      </c>
      <c r="F45" s="185" t="str">
        <f t="shared" si="0"/>
        <v>https://opac.dl.itc.u-tokyo.ac.jp/opac/opac_details/?lang=0&amp;amode=12&amp;bibid=3000046402</v>
      </c>
      <c r="G45" s="186" t="str">
        <f t="shared" si="1"/>
        <v>青鉛筆</v>
      </c>
      <c r="H45" s="18" t="s">
        <v>2352</v>
      </c>
      <c r="I45" s="142"/>
      <c r="J45" s="18"/>
      <c r="K45" s="45"/>
      <c r="L45" s="229" t="s">
        <v>174</v>
      </c>
      <c r="N45" s="26"/>
      <c r="O45" s="26"/>
      <c r="P45" s="26"/>
      <c r="Q45" s="26"/>
      <c r="R45" s="26"/>
      <c r="S45" s="26"/>
    </row>
    <row r="46" spans="1:19" customFormat="1">
      <c r="A46" s="106"/>
      <c r="B46" s="44" t="s">
        <v>206</v>
      </c>
      <c r="C46" s="204">
        <v>3000046436</v>
      </c>
      <c r="D46" s="222">
        <v>4</v>
      </c>
      <c r="E46" s="85" t="s">
        <v>207</v>
      </c>
      <c r="F46" s="185" t="str">
        <f t="shared" si="0"/>
        <v>https://opac.dl.itc.u-tokyo.ac.jp/opac/opac_details/?lang=0&amp;amode=12&amp;bibid=3000046436</v>
      </c>
      <c r="G46" s="186" t="str">
        <f t="shared" si="1"/>
        <v>案内広告レポート</v>
      </c>
      <c r="H46" s="18" t="s">
        <v>2352</v>
      </c>
      <c r="I46" s="142"/>
      <c r="J46" s="18"/>
      <c r="K46" s="45"/>
      <c r="L46" s="229" t="s">
        <v>174</v>
      </c>
      <c r="N46" s="26"/>
      <c r="O46" s="26"/>
      <c r="P46" s="26"/>
      <c r="Q46" s="26"/>
      <c r="R46" s="26"/>
      <c r="S46" s="26"/>
    </row>
    <row r="47" spans="1:19" customFormat="1">
      <c r="A47" s="106"/>
      <c r="B47" s="44" t="s">
        <v>208</v>
      </c>
      <c r="C47" s="204">
        <v>3000046444</v>
      </c>
      <c r="D47" s="222">
        <v>7</v>
      </c>
      <c r="E47" s="44" t="s">
        <v>209</v>
      </c>
      <c r="F47" s="185" t="str">
        <f t="shared" si="0"/>
        <v>https://opac.dl.itc.u-tokyo.ac.jp/opac/opac_details/?lang=0&amp;amode=12&amp;bibid=3000046444</v>
      </c>
      <c r="G47" s="186" t="str">
        <f t="shared" si="1"/>
        <v>アサヒニュース（朝日新聞国際週報）</v>
      </c>
      <c r="H47" s="18" t="s">
        <v>2352</v>
      </c>
      <c r="I47" s="142"/>
      <c r="J47" s="18"/>
      <c r="K47" s="45"/>
      <c r="L47" s="229" t="s">
        <v>3049</v>
      </c>
      <c r="N47" s="26"/>
      <c r="O47" s="26"/>
      <c r="P47" s="26"/>
      <c r="Q47" s="26"/>
      <c r="R47" s="26"/>
      <c r="S47" s="26"/>
    </row>
    <row r="48" spans="1:19" customFormat="1">
      <c r="A48" s="106"/>
      <c r="B48" s="44" t="s">
        <v>210</v>
      </c>
      <c r="C48" s="204">
        <v>3000044694</v>
      </c>
      <c r="D48" s="222">
        <v>31</v>
      </c>
      <c r="E48" s="44" t="s">
        <v>211</v>
      </c>
      <c r="F48" s="185" t="str">
        <f t="shared" si="0"/>
        <v>https://opac.dl.itc.u-tokyo.ac.jp/opac/opac_details/?lang=0&amp;amode=12&amp;bibid=3000044694</v>
      </c>
      <c r="G48" s="186" t="str">
        <f t="shared" si="1"/>
        <v>朝日人(朝日社報別冊)</v>
      </c>
      <c r="H48" s="18" t="s">
        <v>2353</v>
      </c>
      <c r="I48" s="44" t="s">
        <v>212</v>
      </c>
      <c r="J48" s="44"/>
      <c r="K48" s="44"/>
      <c r="L48" s="229" t="s">
        <v>174</v>
      </c>
      <c r="N48" s="26"/>
      <c r="O48" s="26"/>
      <c r="P48" s="26"/>
      <c r="Q48" s="26"/>
      <c r="R48" s="26"/>
      <c r="S48" s="26"/>
    </row>
    <row r="49" spans="1:19" customFormat="1">
      <c r="A49" s="106"/>
      <c r="B49" s="44" t="s">
        <v>212</v>
      </c>
      <c r="C49" s="204">
        <v>3001008533</v>
      </c>
      <c r="D49" s="222">
        <v>2</v>
      </c>
      <c r="E49" s="44" t="s">
        <v>213</v>
      </c>
      <c r="F49" s="185" t="str">
        <f t="shared" si="0"/>
        <v>https://opac.dl.itc.u-tokyo.ac.jp/opac/opac_details/?lang=0&amp;amode=12&amp;bibid=3001008533</v>
      </c>
      <c r="G49" s="186" t="str">
        <f t="shared" si="1"/>
        <v>エー・ダッシュ</v>
      </c>
      <c r="H49" s="18" t="s">
        <v>2352</v>
      </c>
      <c r="I49" s="142"/>
      <c r="J49" s="18"/>
      <c r="K49" s="44"/>
      <c r="L49" s="229" t="s">
        <v>174</v>
      </c>
      <c r="N49" s="26"/>
      <c r="O49" s="26"/>
      <c r="P49" s="26"/>
      <c r="Q49" s="26"/>
      <c r="R49" s="26"/>
      <c r="S49" s="26"/>
    </row>
    <row r="50" spans="1:19" customFormat="1">
      <c r="A50" s="106"/>
      <c r="B50" s="44" t="s">
        <v>214</v>
      </c>
      <c r="C50" s="204">
        <v>3000046437</v>
      </c>
      <c r="D50" s="222">
        <v>3</v>
      </c>
      <c r="E50" s="44" t="s">
        <v>215</v>
      </c>
      <c r="F50" s="185" t="str">
        <f t="shared" si="0"/>
        <v>https://opac.dl.itc.u-tokyo.ac.jp/opac/opac_details/?lang=0&amp;amode=12&amp;bibid=3000046437</v>
      </c>
      <c r="G50" s="186" t="str">
        <f t="shared" si="1"/>
        <v>朝日旧友会報</v>
      </c>
      <c r="H50" s="18" t="s">
        <v>2352</v>
      </c>
      <c r="I50" s="142"/>
      <c r="J50" s="18"/>
      <c r="K50" s="45"/>
      <c r="L50" s="229" t="s">
        <v>174</v>
      </c>
      <c r="N50" s="26"/>
      <c r="O50" s="26"/>
      <c r="P50" s="26"/>
      <c r="Q50" s="26"/>
      <c r="R50" s="26"/>
      <c r="S50" s="26"/>
    </row>
    <row r="51" spans="1:19" customFormat="1">
      <c r="A51" s="106"/>
      <c r="B51" s="44" t="s">
        <v>216</v>
      </c>
      <c r="C51" s="204">
        <v>3000068526</v>
      </c>
      <c r="D51" s="222">
        <v>161</v>
      </c>
      <c r="E51" s="185" t="s">
        <v>2268</v>
      </c>
      <c r="F51" s="185" t="str">
        <f t="shared" si="0"/>
        <v>https://opac.dl.itc.u-tokyo.ac.jp/opac/opac_details/?lang=0&amp;amode=12&amp;bibid=3000068526</v>
      </c>
      <c r="G51" s="186" t="str">
        <f t="shared" si="1"/>
        <v>Aera = アエラ</v>
      </c>
      <c r="H51" s="47" t="s">
        <v>168</v>
      </c>
      <c r="I51" s="83"/>
      <c r="J51" s="304" t="s">
        <v>3007</v>
      </c>
      <c r="K51" s="45" t="s">
        <v>2873</v>
      </c>
      <c r="L51" s="229" t="s">
        <v>174</v>
      </c>
      <c r="N51" s="26"/>
      <c r="O51" s="26"/>
      <c r="P51" s="26"/>
      <c r="Q51" s="26"/>
      <c r="R51" s="26"/>
      <c r="S51" s="26"/>
    </row>
    <row r="52" spans="1:19" customFormat="1">
      <c r="A52" s="106"/>
      <c r="B52" s="44" t="s">
        <v>218</v>
      </c>
      <c r="C52" s="204">
        <v>3001004129</v>
      </c>
      <c r="D52" s="222">
        <v>106</v>
      </c>
      <c r="E52" s="185" t="s">
        <v>2269</v>
      </c>
      <c r="F52" s="185" t="str">
        <f t="shared" si="0"/>
        <v>https://opac.dl.itc.u-tokyo.ac.jp/opac/opac_details/?lang=0&amp;amode=12&amp;bibid=3001004129</v>
      </c>
      <c r="G52" s="186" t="str">
        <f t="shared" si="1"/>
        <v>Aera mook</v>
      </c>
      <c r="H52" s="18" t="s">
        <v>2353</v>
      </c>
      <c r="I52" s="44" t="s">
        <v>2391</v>
      </c>
      <c r="J52" s="47"/>
      <c r="K52" s="45"/>
      <c r="L52" s="229" t="s">
        <v>174</v>
      </c>
      <c r="N52" s="26"/>
      <c r="O52" s="26"/>
      <c r="P52" s="26"/>
      <c r="Q52" s="26"/>
      <c r="R52" s="26"/>
      <c r="S52" s="26"/>
    </row>
    <row r="53" spans="1:19" customFormat="1" ht="33">
      <c r="A53" s="106"/>
      <c r="B53" s="44" t="s">
        <v>2391</v>
      </c>
      <c r="C53" s="275" t="s">
        <v>2818</v>
      </c>
      <c r="D53" s="222">
        <v>18</v>
      </c>
      <c r="E53" s="185" t="s">
        <v>2269</v>
      </c>
      <c r="F53" s="185" t="s">
        <v>2827</v>
      </c>
      <c r="G53" s="339" t="s">
        <v>2269</v>
      </c>
      <c r="H53" s="47" t="s">
        <v>2860</v>
      </c>
      <c r="I53" s="83"/>
      <c r="J53" s="159"/>
      <c r="K53" s="44" t="s">
        <v>2685</v>
      </c>
      <c r="L53" s="229" t="s">
        <v>174</v>
      </c>
      <c r="N53" s="26"/>
      <c r="O53" s="26"/>
      <c r="P53" s="26"/>
      <c r="Q53" s="26"/>
      <c r="R53" s="26"/>
      <c r="S53" s="26"/>
    </row>
    <row r="54" spans="1:19" customFormat="1">
      <c r="A54" s="106"/>
      <c r="B54" s="44" t="s">
        <v>219</v>
      </c>
      <c r="C54" s="204">
        <v>3001014653</v>
      </c>
      <c r="D54" s="222">
        <v>13</v>
      </c>
      <c r="E54" s="185" t="s">
        <v>2270</v>
      </c>
      <c r="F54" s="185" t="str">
        <f t="shared" si="0"/>
        <v>https://opac.dl.itc.u-tokyo.ac.jp/opac/opac_details/?lang=0&amp;amode=12&amp;bibid=3001014653</v>
      </c>
      <c r="G54" s="186" t="str">
        <f t="shared" si="1"/>
        <v>Aera English</v>
      </c>
      <c r="H54" s="18" t="s">
        <v>2353</v>
      </c>
      <c r="I54" s="83" t="s">
        <v>216</v>
      </c>
      <c r="J54" s="47"/>
      <c r="K54" s="45" t="s">
        <v>2646</v>
      </c>
      <c r="L54" s="229" t="s">
        <v>174</v>
      </c>
      <c r="N54" s="26"/>
      <c r="O54" s="26"/>
      <c r="P54" s="26"/>
      <c r="Q54" s="26"/>
      <c r="R54" s="26"/>
      <c r="S54" s="26"/>
    </row>
    <row r="55" spans="1:19" customFormat="1">
      <c r="A55" s="106"/>
      <c r="B55" s="44" t="s">
        <v>220</v>
      </c>
      <c r="C55" s="204">
        <v>3000078907</v>
      </c>
      <c r="D55" s="222">
        <v>20</v>
      </c>
      <c r="E55" s="85" t="s">
        <v>2271</v>
      </c>
      <c r="F55" s="185" t="str">
        <f t="shared" si="0"/>
        <v>https://opac.dl.itc.u-tokyo.ac.jp/opac/opac_details/?lang=0&amp;amode=12&amp;bibid=3000078907</v>
      </c>
      <c r="G55" s="186" t="str">
        <f t="shared" si="1"/>
        <v>Aura : アウラ</v>
      </c>
      <c r="H55" s="18" t="s">
        <v>2352</v>
      </c>
      <c r="I55" s="83"/>
      <c r="J55" s="47"/>
      <c r="K55" s="45"/>
      <c r="L55" s="229" t="s">
        <v>174</v>
      </c>
      <c r="N55" s="26"/>
      <c r="O55" s="26"/>
      <c r="P55" s="26"/>
      <c r="Q55" s="26"/>
      <c r="R55" s="26"/>
      <c r="S55" s="26"/>
    </row>
    <row r="56" spans="1:19" customFormat="1" ht="33">
      <c r="A56" s="106"/>
      <c r="B56" s="44" t="s">
        <v>221</v>
      </c>
      <c r="C56" s="204">
        <v>3001036977</v>
      </c>
      <c r="D56" s="222">
        <v>15</v>
      </c>
      <c r="E56" s="85" t="s">
        <v>222</v>
      </c>
      <c r="F56" s="185" t="str">
        <f t="shared" si="0"/>
        <v>https://opac.dl.itc.u-tokyo.ac.jp/opac/opac_details/?lang=0&amp;amode=12&amp;bibid=3001036977</v>
      </c>
      <c r="G56" s="186" t="str">
        <f t="shared" si="1"/>
        <v>アフィッシュ : ポスター研究雑誌 = Affiches</v>
      </c>
      <c r="H56" s="18" t="s">
        <v>2352</v>
      </c>
      <c r="I56" s="142"/>
      <c r="J56" s="18"/>
      <c r="K56" s="45"/>
      <c r="L56" s="229" t="s">
        <v>174</v>
      </c>
      <c r="N56" s="26"/>
      <c r="O56" s="26"/>
      <c r="P56" s="26"/>
      <c r="Q56" s="26"/>
      <c r="R56" s="26"/>
      <c r="S56" s="26"/>
    </row>
    <row r="57" spans="1:19" customFormat="1" ht="33">
      <c r="A57" s="106"/>
      <c r="B57" s="44" t="s">
        <v>223</v>
      </c>
      <c r="C57" s="204">
        <v>3000044326</v>
      </c>
      <c r="D57" s="222">
        <v>3</v>
      </c>
      <c r="E57" s="85" t="s">
        <v>224</v>
      </c>
      <c r="F57" s="185" t="str">
        <f t="shared" si="0"/>
        <v>https://opac.dl.itc.u-tokyo.ac.jp/opac/opac_details/?lang=0&amp;amode=12&amp;bibid=3000044326</v>
      </c>
      <c r="G57" s="186" t="str">
        <f t="shared" si="1"/>
        <v>アステイオン</v>
      </c>
      <c r="H57" s="18" t="s">
        <v>2860</v>
      </c>
      <c r="I57" s="142"/>
      <c r="J57" s="18"/>
      <c r="K57" s="45"/>
      <c r="L57" s="229" t="s">
        <v>174</v>
      </c>
      <c r="N57" s="26"/>
      <c r="O57" s="26"/>
      <c r="P57" s="26"/>
      <c r="Q57" s="26"/>
      <c r="R57" s="26"/>
      <c r="S57" s="26"/>
    </row>
    <row r="58" spans="1:19" customFormat="1">
      <c r="A58" s="107"/>
      <c r="B58" s="44" t="s">
        <v>225</v>
      </c>
      <c r="C58" s="204">
        <v>3001030865</v>
      </c>
      <c r="D58" s="222">
        <v>3</v>
      </c>
      <c r="E58" s="85" t="s">
        <v>226</v>
      </c>
      <c r="F58" s="185" t="str">
        <f t="shared" si="0"/>
        <v>https://opac.dl.itc.u-tokyo.ac.jp/opac/opac_details/?lang=0&amp;amode=12&amp;bibid=3001030865</v>
      </c>
      <c r="G58" s="186" t="str">
        <f t="shared" si="1"/>
        <v>アート・ドキュメンテーション研究</v>
      </c>
      <c r="H58" s="47" t="s">
        <v>168</v>
      </c>
      <c r="I58" s="83"/>
      <c r="J58" s="47"/>
      <c r="K58" s="45"/>
      <c r="L58" s="229" t="s">
        <v>174</v>
      </c>
      <c r="N58" s="26"/>
      <c r="O58" s="26"/>
      <c r="P58" s="26"/>
      <c r="Q58" s="26"/>
      <c r="R58" s="26"/>
      <c r="S58" s="26"/>
    </row>
    <row r="59" spans="1:19" customFormat="1">
      <c r="A59" s="108" t="s">
        <v>231</v>
      </c>
      <c r="B59" s="44" t="s">
        <v>227</v>
      </c>
      <c r="C59" s="204">
        <v>3001032335</v>
      </c>
      <c r="D59" s="222">
        <v>1</v>
      </c>
      <c r="E59" s="85" t="s">
        <v>228</v>
      </c>
      <c r="F59" s="185" t="str">
        <f t="shared" si="0"/>
        <v>https://opac.dl.itc.u-tokyo.ac.jp/opac/opac_details/?lang=0&amp;amode=12&amp;bibid=3001032335</v>
      </c>
      <c r="G59" s="186" t="str">
        <f t="shared" si="1"/>
        <v>アート・ドキュメンテーション通信</v>
      </c>
      <c r="H59" s="47" t="s">
        <v>168</v>
      </c>
      <c r="I59" s="83"/>
      <c r="J59" s="47"/>
      <c r="K59" s="45"/>
      <c r="L59" s="229" t="s">
        <v>174</v>
      </c>
      <c r="N59" s="26"/>
      <c r="O59" s="26"/>
      <c r="P59" s="26"/>
      <c r="Q59" s="26"/>
      <c r="R59" s="26"/>
      <c r="S59" s="26"/>
    </row>
    <row r="60" spans="1:19" customFormat="1">
      <c r="A60" s="109"/>
      <c r="B60" s="44" t="s">
        <v>229</v>
      </c>
      <c r="C60" s="204">
        <v>3001051298</v>
      </c>
      <c r="D60" s="222">
        <v>41</v>
      </c>
      <c r="E60" s="85" t="s">
        <v>230</v>
      </c>
      <c r="F60" s="185" t="str">
        <f t="shared" si="0"/>
        <v>https://opac.dl.itc.u-tokyo.ac.jp/opac/opac_details/?lang=0&amp;amode=12&amp;bibid=3001051298</v>
      </c>
      <c r="G60" s="186" t="str">
        <f t="shared" si="1"/>
        <v>朝日ソノラマ</v>
      </c>
      <c r="H60" s="47" t="s">
        <v>2352</v>
      </c>
      <c r="I60" s="83"/>
      <c r="J60" s="47"/>
      <c r="K60" s="45"/>
      <c r="L60" s="229" t="s">
        <v>174</v>
      </c>
      <c r="N60" s="26"/>
      <c r="O60" s="26"/>
      <c r="P60" s="26"/>
      <c r="Q60" s="26"/>
      <c r="R60" s="26"/>
      <c r="S60" s="26"/>
    </row>
    <row r="61" spans="1:19" customFormat="1">
      <c r="A61" s="109"/>
      <c r="B61" s="44" t="s">
        <v>2914</v>
      </c>
      <c r="C61" s="277">
        <v>2003210359</v>
      </c>
      <c r="D61" s="222">
        <v>5</v>
      </c>
      <c r="E61" s="85" t="s">
        <v>2293</v>
      </c>
      <c r="F61" s="185" t="s">
        <v>2424</v>
      </c>
      <c r="G61" s="186" t="str">
        <f t="shared" si="1"/>
        <v>朝日ソノラマ 別冊</v>
      </c>
      <c r="H61" s="47" t="s">
        <v>2352</v>
      </c>
      <c r="I61" s="83"/>
      <c r="J61" s="47"/>
      <c r="K61" s="45"/>
      <c r="L61" s="229" t="s">
        <v>174</v>
      </c>
      <c r="N61" s="26"/>
      <c r="O61" s="26"/>
      <c r="P61" s="26"/>
      <c r="Q61" s="26"/>
      <c r="R61" s="26"/>
      <c r="S61" s="26"/>
    </row>
    <row r="62" spans="1:19" customFormat="1" ht="33">
      <c r="A62" s="109"/>
      <c r="B62" s="44" t="s">
        <v>232</v>
      </c>
      <c r="C62" s="204">
        <v>3000066567</v>
      </c>
      <c r="D62" s="222">
        <v>99</v>
      </c>
      <c r="E62" s="85" t="s">
        <v>233</v>
      </c>
      <c r="F62" s="185" t="str">
        <f t="shared" ref="F62:F108" si="4">"https://opac.dl.itc.u-tokyo.ac.jp/opac/opac_details/?lang=0&amp;amode=12&amp;bibid="&amp;C62</f>
        <v>https://opac.dl.itc.u-tokyo.ac.jp/opac/opac_details/?lang=0&amp;amode=12&amp;bibid=3000066567</v>
      </c>
      <c r="G62" s="186" t="str">
        <f t="shared" si="1"/>
        <v>家の光</v>
      </c>
      <c r="H62" s="18" t="s">
        <v>2860</v>
      </c>
      <c r="I62" s="142"/>
      <c r="J62" s="18"/>
      <c r="K62" s="45"/>
      <c r="L62" s="229" t="s">
        <v>174</v>
      </c>
      <c r="N62" s="26"/>
      <c r="O62" s="26"/>
      <c r="P62" s="26"/>
      <c r="Q62" s="26"/>
      <c r="R62" s="26"/>
      <c r="S62" s="26"/>
    </row>
    <row r="63" spans="1:19" customFormat="1" ht="33">
      <c r="A63" s="109"/>
      <c r="B63" s="44" t="s">
        <v>234</v>
      </c>
      <c r="C63" s="204">
        <v>3000049057</v>
      </c>
      <c r="D63" s="222">
        <v>3</v>
      </c>
      <c r="E63" s="85" t="s">
        <v>235</v>
      </c>
      <c r="F63" s="185" t="str">
        <f t="shared" si="4"/>
        <v>https://opac.dl.itc.u-tokyo.ac.jp/opac/opac_details/?lang=0&amp;amode=12&amp;bibid=3000049057</v>
      </c>
      <c r="G63" s="186" t="str">
        <f t="shared" si="1"/>
        <v>印刷雑誌</v>
      </c>
      <c r="H63" s="18" t="s">
        <v>2860</v>
      </c>
      <c r="I63" s="142"/>
      <c r="J63" s="18"/>
      <c r="K63" s="45"/>
      <c r="L63" s="229" t="s">
        <v>174</v>
      </c>
      <c r="N63" s="26"/>
      <c r="O63" s="26"/>
      <c r="P63" s="26"/>
      <c r="Q63" s="26"/>
      <c r="R63" s="26"/>
      <c r="S63" s="26"/>
    </row>
    <row r="64" spans="1:19" customFormat="1">
      <c r="A64" s="109"/>
      <c r="B64" s="44" t="s">
        <v>236</v>
      </c>
      <c r="C64" s="204">
        <v>3000046516</v>
      </c>
      <c r="D64" s="222">
        <v>1</v>
      </c>
      <c r="E64" s="85" t="s">
        <v>237</v>
      </c>
      <c r="F64" s="185" t="str">
        <f t="shared" si="4"/>
        <v>https://opac.dl.itc.u-tokyo.ac.jp/opac/opac_details/?lang=0&amp;amode=12&amp;bibid=3000046516</v>
      </c>
      <c r="G64" s="186" t="str">
        <f t="shared" si="1"/>
        <v>いんてる</v>
      </c>
      <c r="H64" s="18" t="s">
        <v>2352</v>
      </c>
      <c r="I64" s="142"/>
      <c r="J64" s="18"/>
      <c r="K64" s="45"/>
      <c r="L64" s="229" t="s">
        <v>174</v>
      </c>
      <c r="N64" s="26"/>
      <c r="O64" s="26"/>
      <c r="P64" s="26"/>
      <c r="Q64" s="26"/>
      <c r="R64" s="26"/>
      <c r="S64" s="26"/>
    </row>
    <row r="65" spans="1:19" customFormat="1">
      <c r="A65" s="109"/>
      <c r="B65" s="44" t="s">
        <v>238</v>
      </c>
      <c r="C65" s="204">
        <v>3000079450</v>
      </c>
      <c r="D65" s="222">
        <v>1</v>
      </c>
      <c r="E65" s="85" t="s">
        <v>239</v>
      </c>
      <c r="F65" s="185" t="str">
        <f t="shared" si="4"/>
        <v>https://opac.dl.itc.u-tokyo.ac.jp/opac/opac_details/?lang=0&amp;amode=12&amp;bibid=3000079450</v>
      </c>
      <c r="G65" s="186" t="str">
        <f t="shared" si="1"/>
        <v>Infocomニューズレター</v>
      </c>
      <c r="H65" s="18" t="s">
        <v>2352</v>
      </c>
      <c r="I65" s="142"/>
      <c r="J65" s="18"/>
      <c r="K65" s="45"/>
      <c r="L65" s="229" t="s">
        <v>174</v>
      </c>
      <c r="N65" s="26"/>
      <c r="O65" s="26"/>
      <c r="P65" s="26"/>
      <c r="Q65" s="26"/>
      <c r="R65" s="26"/>
      <c r="S65" s="26"/>
    </row>
    <row r="66" spans="1:19" customFormat="1">
      <c r="A66" s="109"/>
      <c r="B66" s="44" t="s">
        <v>240</v>
      </c>
      <c r="C66" s="204">
        <v>3000078046</v>
      </c>
      <c r="D66" s="222">
        <v>11</v>
      </c>
      <c r="E66" s="85" t="s">
        <v>241</v>
      </c>
      <c r="F66" s="185" t="str">
        <f t="shared" si="4"/>
        <v>https://opac.dl.itc.u-tokyo.ac.jp/opac/opac_details/?lang=0&amp;amode=12&amp;bibid=3000078046</v>
      </c>
      <c r="G66" s="186" t="str">
        <f t="shared" si="1"/>
        <v>InfoCom Review</v>
      </c>
      <c r="H66" s="47" t="s">
        <v>2352</v>
      </c>
      <c r="I66" s="83"/>
      <c r="J66" s="47"/>
      <c r="K66" s="45"/>
      <c r="L66" s="229" t="s">
        <v>174</v>
      </c>
      <c r="N66" s="26"/>
      <c r="O66" s="26"/>
      <c r="P66" s="26"/>
      <c r="Q66" s="26"/>
      <c r="R66" s="26"/>
      <c r="S66" s="26"/>
    </row>
    <row r="67" spans="1:19" customFormat="1">
      <c r="A67" s="110"/>
      <c r="B67" s="44" t="s">
        <v>242</v>
      </c>
      <c r="C67" s="204">
        <v>3000076574</v>
      </c>
      <c r="D67" s="222">
        <v>32</v>
      </c>
      <c r="E67" s="85" t="s">
        <v>243</v>
      </c>
      <c r="F67" s="185" t="str">
        <f t="shared" si="4"/>
        <v>https://opac.dl.itc.u-tokyo.ac.jp/opac/opac_details/?lang=0&amp;amode=12&amp;bibid=3000076574</v>
      </c>
      <c r="G67" s="186" t="str">
        <f t="shared" si="1"/>
        <v>Inter communication</v>
      </c>
      <c r="H67" s="18" t="s">
        <v>2352</v>
      </c>
      <c r="I67" s="142"/>
      <c r="J67" s="47"/>
      <c r="K67" s="45"/>
      <c r="L67" s="229" t="s">
        <v>174</v>
      </c>
      <c r="N67" s="26"/>
      <c r="O67" s="26"/>
      <c r="P67" s="26"/>
      <c r="Q67" s="26"/>
      <c r="R67" s="26"/>
      <c r="S67" s="26"/>
    </row>
    <row r="68" spans="1:19" customFormat="1">
      <c r="A68" s="108" t="s">
        <v>251</v>
      </c>
      <c r="B68" s="44" t="s">
        <v>244</v>
      </c>
      <c r="C68" s="204">
        <v>3000074666</v>
      </c>
      <c r="D68" s="222">
        <v>24</v>
      </c>
      <c r="E68" s="85" t="s">
        <v>245</v>
      </c>
      <c r="F68" s="185" t="str">
        <f t="shared" si="4"/>
        <v>https://opac.dl.itc.u-tokyo.ac.jp/opac/opac_details/?lang=0&amp;amode=12&amp;bibid=3000074666</v>
      </c>
      <c r="G68" s="186" t="str">
        <f t="shared" si="1"/>
        <v>Imago</v>
      </c>
      <c r="H68" s="18" t="s">
        <v>2352</v>
      </c>
      <c r="I68" s="142"/>
      <c r="J68" s="18"/>
      <c r="K68" s="45"/>
      <c r="L68" s="229" t="s">
        <v>174</v>
      </c>
      <c r="N68" s="26"/>
      <c r="O68" s="26"/>
      <c r="P68" s="26"/>
      <c r="Q68" s="26"/>
      <c r="R68" s="26"/>
      <c r="S68" s="26"/>
    </row>
    <row r="69" spans="1:19" customFormat="1">
      <c r="A69" s="109"/>
      <c r="B69" s="44" t="s">
        <v>246</v>
      </c>
      <c r="C69" s="204">
        <v>3000051856</v>
      </c>
      <c r="D69" s="222">
        <v>9</v>
      </c>
      <c r="E69" s="85" t="s">
        <v>247</v>
      </c>
      <c r="F69" s="185" t="str">
        <f t="shared" si="4"/>
        <v>https://opac.dl.itc.u-tokyo.ac.jp/opac/opac_details/?lang=0&amp;amode=12&amp;bibid=3000051856</v>
      </c>
      <c r="G69" s="186" t="str">
        <f t="shared" si="1"/>
        <v>インパクション</v>
      </c>
      <c r="H69" s="18" t="s">
        <v>2352</v>
      </c>
      <c r="I69" s="142"/>
      <c r="J69" s="18"/>
      <c r="K69" s="45"/>
      <c r="L69" s="229" t="s">
        <v>174</v>
      </c>
      <c r="N69" s="26"/>
      <c r="O69" s="26"/>
      <c r="P69" s="26"/>
      <c r="Q69" s="26"/>
      <c r="R69" s="26"/>
      <c r="S69" s="26"/>
    </row>
    <row r="70" spans="1:19" customFormat="1">
      <c r="A70" s="109"/>
      <c r="B70" s="44" t="s">
        <v>248</v>
      </c>
      <c r="C70" s="207">
        <v>3000068304</v>
      </c>
      <c r="D70" s="185" t="s">
        <v>2402</v>
      </c>
      <c r="E70" s="85" t="s">
        <v>2274</v>
      </c>
      <c r="F70" s="185" t="str">
        <f t="shared" si="4"/>
        <v>https://opac.dl.itc.u-tokyo.ac.jp/opac/opac_details/?lang=0&amp;amode=12&amp;bibid=3000068304</v>
      </c>
      <c r="G70" s="186" t="str">
        <f t="shared" si="1"/>
        <v>季刊iichiko</v>
      </c>
      <c r="H70" s="47" t="s">
        <v>168</v>
      </c>
      <c r="I70" s="83"/>
      <c r="J70" s="47"/>
      <c r="K70" s="45" t="s">
        <v>2273</v>
      </c>
      <c r="L70" s="230" t="s">
        <v>250</v>
      </c>
      <c r="N70" s="26"/>
      <c r="O70" s="26"/>
      <c r="P70" s="26"/>
      <c r="Q70" s="26"/>
      <c r="R70" s="26"/>
      <c r="S70" s="26"/>
    </row>
    <row r="71" spans="1:19" customFormat="1">
      <c r="A71" s="109"/>
      <c r="B71" s="44" t="s">
        <v>252</v>
      </c>
      <c r="C71" s="207">
        <v>3000061261</v>
      </c>
      <c r="D71" s="185">
        <v>0</v>
      </c>
      <c r="E71" s="85" t="s">
        <v>2427</v>
      </c>
      <c r="F71" s="185" t="str">
        <f t="shared" si="4"/>
        <v>https://opac.dl.itc.u-tokyo.ac.jp/opac/opac_details/?lang=0&amp;amode=12&amp;bibid=3000061261</v>
      </c>
      <c r="G71" s="186" t="str">
        <f t="shared" si="1"/>
        <v>機労文化</v>
      </c>
      <c r="H71" s="18" t="s">
        <v>2353</v>
      </c>
      <c r="I71" s="142"/>
      <c r="J71" s="18"/>
      <c r="K71" s="229" t="s">
        <v>2821</v>
      </c>
      <c r="L71" s="229" t="s">
        <v>174</v>
      </c>
      <c r="N71" s="26"/>
      <c r="O71" s="26"/>
      <c r="P71" s="26"/>
      <c r="Q71" s="26"/>
      <c r="R71" s="26"/>
      <c r="S71" s="26"/>
    </row>
    <row r="72" spans="1:19" customFormat="1">
      <c r="A72" s="109"/>
      <c r="B72" s="44" t="s">
        <v>252</v>
      </c>
      <c r="C72" s="204">
        <v>3000061265</v>
      </c>
      <c r="D72" s="189">
        <v>2</v>
      </c>
      <c r="E72" s="85" t="s">
        <v>2426</v>
      </c>
      <c r="F72" s="185" t="str">
        <f t="shared" si="4"/>
        <v>https://opac.dl.itc.u-tokyo.ac.jp/opac/opac_details/?lang=0&amp;amode=12&amp;bibid=3000061265</v>
      </c>
      <c r="G72" s="186" t="str">
        <f t="shared" si="1"/>
        <v>動く力</v>
      </c>
      <c r="H72" s="18" t="s">
        <v>2352</v>
      </c>
      <c r="I72" s="142"/>
      <c r="J72" s="18"/>
      <c r="K72" s="44"/>
      <c r="L72" s="229" t="s">
        <v>174</v>
      </c>
      <c r="N72" s="26"/>
      <c r="O72" s="26"/>
      <c r="P72" s="26"/>
      <c r="Q72" s="26"/>
      <c r="R72" s="26"/>
      <c r="S72" s="26"/>
    </row>
    <row r="73" spans="1:19" customFormat="1">
      <c r="A73" s="109"/>
      <c r="B73" s="44" t="s">
        <v>253</v>
      </c>
      <c r="C73" s="204">
        <v>3000063860</v>
      </c>
      <c r="D73" s="222">
        <v>281</v>
      </c>
      <c r="E73" s="85" t="s">
        <v>254</v>
      </c>
      <c r="F73" s="185" t="str">
        <f t="shared" si="4"/>
        <v>https://opac.dl.itc.u-tokyo.ac.jp/opac/opac_details/?lang=0&amp;amode=12&amp;bibid=3000063860</v>
      </c>
      <c r="G73" s="186" t="str">
        <f t="shared" si="1"/>
        <v>潮</v>
      </c>
      <c r="H73" s="47" t="s">
        <v>168</v>
      </c>
      <c r="I73" s="83"/>
      <c r="J73" s="47"/>
      <c r="K73" s="45"/>
      <c r="L73" s="229" t="s">
        <v>174</v>
      </c>
      <c r="N73" s="26"/>
      <c r="O73" s="26"/>
      <c r="P73" s="26"/>
      <c r="Q73" s="26"/>
      <c r="R73" s="26"/>
      <c r="S73" s="26"/>
    </row>
    <row r="74" spans="1:19" customFormat="1">
      <c r="A74" s="108" t="s">
        <v>257</v>
      </c>
      <c r="B74" s="44" t="s">
        <v>255</v>
      </c>
      <c r="C74" s="204">
        <v>3000063723</v>
      </c>
      <c r="D74" s="222">
        <v>9</v>
      </c>
      <c r="E74" s="85" t="s">
        <v>2354</v>
      </c>
      <c r="F74" s="185" t="str">
        <f t="shared" si="4"/>
        <v>https://opac.dl.itc.u-tokyo.ac.jp/opac/opac_details/?lang=0&amp;amode=12&amp;bibid=3000063723</v>
      </c>
      <c r="G74" s="186" t="str">
        <f t="shared" si="1"/>
        <v>別冊　潮</v>
      </c>
      <c r="H74" s="47" t="s">
        <v>2353</v>
      </c>
      <c r="I74" s="83" t="s">
        <v>2859</v>
      </c>
      <c r="J74" s="47"/>
      <c r="K74" s="44"/>
      <c r="L74" s="229" t="s">
        <v>174</v>
      </c>
      <c r="N74" s="26"/>
      <c r="O74" s="26"/>
      <c r="P74" s="26"/>
      <c r="Q74" s="26"/>
      <c r="R74" s="26"/>
      <c r="S74" s="26"/>
    </row>
    <row r="75" spans="1:19" customFormat="1">
      <c r="A75" s="109"/>
      <c r="B75" s="44" t="s">
        <v>256</v>
      </c>
      <c r="C75" s="204">
        <v>3000072198</v>
      </c>
      <c r="D75" s="222">
        <v>58</v>
      </c>
      <c r="E75" s="85" t="s">
        <v>2430</v>
      </c>
      <c r="F75" s="185" t="str">
        <f t="shared" si="4"/>
        <v>https://opac.dl.itc.u-tokyo.ac.jp/opac/opac_details/?lang=0&amp;amode=12&amp;bibid=3000072198</v>
      </c>
      <c r="G75" s="186" t="str">
        <f t="shared" si="1"/>
        <v>噂の真相</v>
      </c>
      <c r="H75" s="18" t="s">
        <v>2352</v>
      </c>
      <c r="I75" s="142"/>
      <c r="J75" s="18"/>
      <c r="K75" s="45"/>
      <c r="L75" s="229" t="s">
        <v>174</v>
      </c>
      <c r="N75" s="26"/>
      <c r="O75" s="26"/>
      <c r="P75" s="26"/>
      <c r="Q75" s="26"/>
      <c r="R75" s="26"/>
      <c r="S75" s="26"/>
    </row>
    <row r="76" spans="1:19" customFormat="1">
      <c r="A76" s="109"/>
      <c r="B76" s="44" t="s">
        <v>256</v>
      </c>
      <c r="C76" s="204">
        <v>2001821482</v>
      </c>
      <c r="D76" s="222">
        <v>1</v>
      </c>
      <c r="E76" s="193" t="s">
        <v>2425</v>
      </c>
      <c r="F76" s="185" t="str">
        <f>"https://opac.dl.itc.u-tokyo.ac.jp/opac/opac_details/?lang=0&amp;amode=11&amp;bibid="&amp;C76</f>
        <v>https://opac.dl.itc.u-tokyo.ac.jp/opac/opac_details/?lang=0&amp;amode=11&amp;bibid=2001821482</v>
      </c>
      <c r="G76" s="186" t="str">
        <f>HYPERLINK(F76,E76)</f>
        <v>噂の真相．別冊</v>
      </c>
      <c r="H76" s="18" t="s">
        <v>2352</v>
      </c>
      <c r="I76" s="142"/>
      <c r="J76" s="18"/>
      <c r="K76" s="45"/>
      <c r="L76" s="229" t="s">
        <v>174</v>
      </c>
      <c r="N76" s="26"/>
      <c r="O76" s="26"/>
      <c r="P76" s="26"/>
      <c r="Q76" s="26"/>
      <c r="R76" s="26"/>
      <c r="S76" s="26"/>
    </row>
    <row r="77" spans="1:19" customFormat="1">
      <c r="A77" s="109"/>
      <c r="B77" s="44" t="s">
        <v>258</v>
      </c>
      <c r="C77" s="204">
        <v>3000060721</v>
      </c>
      <c r="D77" s="222">
        <v>581</v>
      </c>
      <c r="E77" s="85" t="s">
        <v>259</v>
      </c>
      <c r="F77" s="185" t="str">
        <f t="shared" si="4"/>
        <v>https://opac.dl.itc.u-tokyo.ac.jp/opac/opac_details/?lang=0&amp;amode=12&amp;bibid=3000060721</v>
      </c>
      <c r="G77" s="186" t="str">
        <f t="shared" ref="G77:G108" si="5">HYPERLINK(F77,E77)</f>
        <v>エコノミスト</v>
      </c>
      <c r="H77" s="47" t="s">
        <v>168</v>
      </c>
      <c r="I77" s="83"/>
      <c r="J77" s="145" t="s">
        <v>217</v>
      </c>
      <c r="K77" s="45"/>
      <c r="L77" s="229" t="s">
        <v>174</v>
      </c>
      <c r="N77" s="26"/>
      <c r="O77" s="26"/>
      <c r="P77" s="26"/>
      <c r="Q77" s="26"/>
      <c r="R77" s="26"/>
      <c r="S77" s="26"/>
    </row>
    <row r="78" spans="1:19" customFormat="1">
      <c r="A78" s="109"/>
      <c r="B78" s="44" t="s">
        <v>2363</v>
      </c>
      <c r="C78" s="204">
        <v>3001005254</v>
      </c>
      <c r="D78" s="222">
        <v>2</v>
      </c>
      <c r="E78" s="85" t="s">
        <v>260</v>
      </c>
      <c r="F78" s="185" t="str">
        <f t="shared" si="4"/>
        <v>https://opac.dl.itc.u-tokyo.ac.jp/opac/opac_details/?lang=0&amp;amode=12&amp;bibid=3001005254</v>
      </c>
      <c r="G78" s="186" t="str">
        <f t="shared" si="5"/>
        <v>臨時増刊: 中国企業データ</v>
      </c>
      <c r="H78" s="47" t="s">
        <v>2352</v>
      </c>
      <c r="I78" s="83"/>
      <c r="J78" s="47"/>
      <c r="K78" s="44"/>
      <c r="L78" s="229" t="s">
        <v>174</v>
      </c>
      <c r="N78" s="26"/>
      <c r="O78" s="26"/>
      <c r="P78" s="26"/>
      <c r="Q78" s="26"/>
      <c r="R78" s="26"/>
      <c r="S78" s="26"/>
    </row>
    <row r="79" spans="1:19" customFormat="1">
      <c r="A79" s="109"/>
      <c r="B79" s="44" t="s">
        <v>261</v>
      </c>
      <c r="C79" s="204">
        <v>3000054152</v>
      </c>
      <c r="D79" s="222">
        <v>1</v>
      </c>
      <c r="E79" s="85" t="s">
        <v>262</v>
      </c>
      <c r="F79" s="185" t="str">
        <f t="shared" si="4"/>
        <v>https://opac.dl.itc.u-tokyo.ac.jp/opac/opac_details/?lang=0&amp;amode=12&amp;bibid=3000054152</v>
      </c>
      <c r="G79" s="186" t="str">
        <f t="shared" si="5"/>
        <v>彗星 : 江戸生活研究</v>
      </c>
      <c r="H79" s="18" t="s">
        <v>2352</v>
      </c>
      <c r="I79" s="142"/>
      <c r="J79" s="18"/>
      <c r="K79" s="45" t="s">
        <v>2950</v>
      </c>
      <c r="L79" s="229" t="s">
        <v>174</v>
      </c>
      <c r="N79" s="26"/>
      <c r="O79" s="26"/>
      <c r="P79" s="26"/>
      <c r="Q79" s="26"/>
      <c r="R79" s="26"/>
      <c r="S79" s="26"/>
    </row>
    <row r="80" spans="1:19" customFormat="1">
      <c r="A80" s="109"/>
      <c r="B80" s="44" t="s">
        <v>263</v>
      </c>
      <c r="C80" s="204">
        <v>3000046488</v>
      </c>
      <c r="D80" s="222">
        <v>1</v>
      </c>
      <c r="E80" s="85" t="s">
        <v>264</v>
      </c>
      <c r="F80" s="185" t="str">
        <f t="shared" si="4"/>
        <v>https://opac.dl.itc.u-tokyo.ac.jp/opac/opac_details/?lang=0&amp;amode=12&amp;bibid=3000046488</v>
      </c>
      <c r="G80" s="186" t="str">
        <f t="shared" si="5"/>
        <v>NHK</v>
      </c>
      <c r="H80" s="18" t="s">
        <v>2352</v>
      </c>
      <c r="I80" s="142"/>
      <c r="J80" s="18"/>
      <c r="K80" s="45"/>
      <c r="L80" s="229" t="s">
        <v>174</v>
      </c>
      <c r="N80" s="26"/>
      <c r="O80" s="26"/>
      <c r="P80" s="26"/>
      <c r="Q80" s="26"/>
      <c r="R80" s="26"/>
      <c r="S80" s="26"/>
    </row>
    <row r="81" spans="1:19" customFormat="1">
      <c r="A81" s="109"/>
      <c r="B81" s="44" t="s">
        <v>265</v>
      </c>
      <c r="C81" s="204">
        <v>3000049156</v>
      </c>
      <c r="D81" s="222">
        <v>69</v>
      </c>
      <c r="E81" s="85" t="s">
        <v>266</v>
      </c>
      <c r="F81" s="185" t="str">
        <f t="shared" si="4"/>
        <v>https://opac.dl.itc.u-tokyo.ac.jp/opac/opac_details/?lang=0&amp;amode=12&amp;bibid=3000049156</v>
      </c>
      <c r="G81" s="186" t="str">
        <f t="shared" si="5"/>
        <v>映画藝術</v>
      </c>
      <c r="H81" s="47" t="s">
        <v>168</v>
      </c>
      <c r="I81" s="83"/>
      <c r="J81" s="47"/>
      <c r="K81" s="45"/>
      <c r="L81" s="229" t="s">
        <v>174</v>
      </c>
      <c r="N81" s="26"/>
      <c r="O81" s="26"/>
      <c r="P81" s="26"/>
      <c r="Q81" s="26"/>
      <c r="R81" s="26"/>
      <c r="S81" s="26"/>
    </row>
    <row r="82" spans="1:19" customFormat="1">
      <c r="A82" s="109"/>
      <c r="B82" s="44" t="s">
        <v>2364</v>
      </c>
      <c r="C82" s="204">
        <v>3000049384</v>
      </c>
      <c r="D82" s="222">
        <v>5</v>
      </c>
      <c r="E82" s="85" t="s">
        <v>269</v>
      </c>
      <c r="F82" s="185" t="str">
        <f t="shared" si="4"/>
        <v>https://opac.dl.itc.u-tokyo.ac.jp/opac/opac_details/?lang=0&amp;amode=12&amp;bibid=3000049384</v>
      </c>
      <c r="G82" s="186" t="str">
        <f t="shared" si="5"/>
        <v>演劇新潮 (文藝春秋社)</v>
      </c>
      <c r="H82" s="18" t="s">
        <v>2352</v>
      </c>
      <c r="I82" s="142"/>
      <c r="J82" s="18"/>
      <c r="K82" s="44"/>
      <c r="L82" s="229" t="s">
        <v>174</v>
      </c>
      <c r="N82" s="26"/>
      <c r="O82" s="26"/>
      <c r="P82" s="26"/>
      <c r="Q82" s="26"/>
      <c r="R82" s="26"/>
      <c r="S82" s="26"/>
    </row>
    <row r="83" spans="1:19" customFormat="1">
      <c r="A83" s="109"/>
      <c r="B83" s="44" t="s">
        <v>267</v>
      </c>
      <c r="C83" s="204">
        <v>3000049383</v>
      </c>
      <c r="D83" s="222">
        <v>4</v>
      </c>
      <c r="E83" s="85" t="s">
        <v>268</v>
      </c>
      <c r="F83" s="185" t="str">
        <f t="shared" si="4"/>
        <v>https://opac.dl.itc.u-tokyo.ac.jp/opac/opac_details/?lang=0&amp;amode=12&amp;bibid=3000049383</v>
      </c>
      <c r="G83" s="186" t="str">
        <f t="shared" si="5"/>
        <v>演劇新潮 (新潮社)</v>
      </c>
      <c r="H83" s="18" t="s">
        <v>2352</v>
      </c>
      <c r="I83" s="142"/>
      <c r="J83" s="18"/>
      <c r="K83" s="45"/>
      <c r="L83" s="229" t="s">
        <v>174</v>
      </c>
      <c r="N83" s="26"/>
      <c r="O83" s="26"/>
      <c r="P83" s="26"/>
      <c r="Q83" s="26"/>
      <c r="R83" s="26"/>
      <c r="S83" s="26"/>
    </row>
    <row r="84" spans="1:19" customFormat="1">
      <c r="A84" s="109"/>
      <c r="B84" s="44" t="s">
        <v>270</v>
      </c>
      <c r="C84" s="204">
        <v>3000068380</v>
      </c>
      <c r="D84" s="222">
        <v>10</v>
      </c>
      <c r="E84" s="85" t="s">
        <v>271</v>
      </c>
      <c r="F84" s="185" t="str">
        <f t="shared" si="4"/>
        <v>https://opac.dl.itc.u-tokyo.ac.jp/opac/opac_details/?lang=0&amp;amode=12&amp;bibid=3000068380</v>
      </c>
      <c r="G84" s="186" t="str">
        <f t="shared" si="5"/>
        <v>NAB資料レポート</v>
      </c>
      <c r="H84" s="18" t="s">
        <v>2352</v>
      </c>
      <c r="I84" s="142"/>
      <c r="J84" s="18"/>
      <c r="K84" s="45"/>
      <c r="L84" s="229" t="s">
        <v>174</v>
      </c>
      <c r="N84" s="26"/>
      <c r="O84" s="26"/>
      <c r="P84" s="26"/>
      <c r="Q84" s="26"/>
      <c r="R84" s="26"/>
      <c r="S84" s="26"/>
    </row>
    <row r="85" spans="1:19" customFormat="1">
      <c r="A85" s="109"/>
      <c r="B85" s="44" t="s">
        <v>272</v>
      </c>
      <c r="C85" s="204">
        <v>3000060369</v>
      </c>
      <c r="D85" s="222">
        <v>7</v>
      </c>
      <c r="E85" s="85" t="s">
        <v>273</v>
      </c>
      <c r="F85" s="185" t="str">
        <f t="shared" si="4"/>
        <v>https://opac.dl.itc.u-tokyo.ac.jp/opac/opac_details/?lang=0&amp;amode=12&amp;bibid=3000060369</v>
      </c>
      <c r="G85" s="186" t="str">
        <f t="shared" si="5"/>
        <v>Energy（エッソスタンダード）</v>
      </c>
      <c r="H85" s="18" t="s">
        <v>2352</v>
      </c>
      <c r="I85" s="142"/>
      <c r="J85" s="18"/>
      <c r="K85" s="45"/>
      <c r="L85" s="229" t="s">
        <v>174</v>
      </c>
      <c r="N85" s="26"/>
      <c r="O85" s="26"/>
      <c r="P85" s="26"/>
      <c r="Q85" s="26"/>
      <c r="R85" s="26"/>
      <c r="S85" s="26"/>
    </row>
    <row r="86" spans="1:19" customFormat="1">
      <c r="A86" s="109"/>
      <c r="B86" s="44" t="s">
        <v>274</v>
      </c>
      <c r="C86" s="204">
        <v>3000077927</v>
      </c>
      <c r="D86" s="222">
        <v>1</v>
      </c>
      <c r="E86" s="85" t="s">
        <v>275</v>
      </c>
      <c r="F86" s="185" t="str">
        <f t="shared" si="4"/>
        <v>https://opac.dl.itc.u-tokyo.ac.jp/opac/opac_details/?lang=0&amp;amode=12&amp;bibid=3000077927</v>
      </c>
      <c r="G86" s="186" t="str">
        <f t="shared" si="5"/>
        <v>NRCセミナー</v>
      </c>
      <c r="H86" s="18" t="s">
        <v>2352</v>
      </c>
      <c r="I86" s="142"/>
      <c r="J86" s="18"/>
      <c r="K86" s="45"/>
      <c r="L86" s="229" t="s">
        <v>174</v>
      </c>
      <c r="N86" s="26"/>
      <c r="O86" s="26"/>
      <c r="P86" s="26"/>
      <c r="Q86" s="26"/>
      <c r="R86" s="26"/>
      <c r="S86" s="26"/>
    </row>
    <row r="87" spans="1:19" customFormat="1">
      <c r="A87" s="109"/>
      <c r="B87" s="44" t="s">
        <v>2828</v>
      </c>
      <c r="C87" s="189">
        <v>3000046485</v>
      </c>
      <c r="D87" s="222">
        <v>2</v>
      </c>
      <c r="E87" s="207" t="s">
        <v>2829</v>
      </c>
      <c r="F87" s="185" t="str">
        <f t="shared" si="4"/>
        <v>https://opac.dl.itc.u-tokyo.ac.jp/opac/opac_details/?lang=0&amp;amode=12&amp;bibid=3000046485</v>
      </c>
      <c r="G87" s="186" t="str">
        <f t="shared" si="5"/>
        <v>NRB report</v>
      </c>
      <c r="H87" s="18" t="s">
        <v>2352</v>
      </c>
      <c r="I87" s="142"/>
      <c r="J87" s="18"/>
      <c r="K87" s="45"/>
      <c r="L87" s="229" t="s">
        <v>174</v>
      </c>
      <c r="N87" s="26"/>
      <c r="O87" s="26"/>
      <c r="P87" s="26"/>
      <c r="Q87" s="26"/>
      <c r="R87" s="26"/>
      <c r="S87" s="26"/>
    </row>
    <row r="88" spans="1:19" customFormat="1">
      <c r="A88" s="109"/>
      <c r="B88" s="44" t="s">
        <v>276</v>
      </c>
      <c r="C88" s="204">
        <v>3000049219</v>
      </c>
      <c r="D88" s="222">
        <v>3</v>
      </c>
      <c r="E88" s="85" t="s">
        <v>277</v>
      </c>
      <c r="F88" s="185" t="str">
        <f t="shared" si="4"/>
        <v>https://opac.dl.itc.u-tokyo.ac.jp/opac/opac_details/?lang=0&amp;amode=12&amp;bibid=3000049219</v>
      </c>
      <c r="G88" s="186" t="str">
        <f t="shared" si="5"/>
        <v>映像文化</v>
      </c>
      <c r="H88" s="18" t="s">
        <v>2352</v>
      </c>
      <c r="I88" s="142"/>
      <c r="J88" s="18"/>
      <c r="K88" s="45"/>
      <c r="L88" s="229" t="s">
        <v>174</v>
      </c>
      <c r="N88" s="26"/>
      <c r="O88" s="26"/>
      <c r="P88" s="26"/>
      <c r="Q88" s="26"/>
      <c r="R88" s="26"/>
      <c r="S88" s="26"/>
    </row>
    <row r="89" spans="1:19" customFormat="1">
      <c r="A89" s="109"/>
      <c r="B89" s="44" t="s">
        <v>278</v>
      </c>
      <c r="C89" s="204">
        <v>3000049216</v>
      </c>
      <c r="D89" s="222">
        <v>2</v>
      </c>
      <c r="E89" s="85" t="s">
        <v>279</v>
      </c>
      <c r="F89" s="185" t="str">
        <f t="shared" si="4"/>
        <v>https://opac.dl.itc.u-tokyo.ac.jp/opac/opac_details/?lang=0&amp;amode=12&amp;bibid=3000049216</v>
      </c>
      <c r="G89" s="186" t="str">
        <f t="shared" si="5"/>
        <v>映像芸術</v>
      </c>
      <c r="H89" s="18" t="s">
        <v>2352</v>
      </c>
      <c r="I89" s="142"/>
      <c r="J89" s="18"/>
      <c r="K89" s="45"/>
      <c r="L89" s="229" t="s">
        <v>174</v>
      </c>
      <c r="N89" s="26"/>
      <c r="O89" s="26"/>
      <c r="P89" s="26"/>
      <c r="Q89" s="26"/>
      <c r="R89" s="26"/>
      <c r="S89" s="26"/>
    </row>
    <row r="90" spans="1:19" customFormat="1">
      <c r="A90" s="109"/>
      <c r="B90" s="44" t="s">
        <v>280</v>
      </c>
      <c r="C90" s="204">
        <v>2000989709</v>
      </c>
      <c r="D90" s="222">
        <v>1</v>
      </c>
      <c r="E90" s="85" t="s">
        <v>281</v>
      </c>
      <c r="F90" s="185" t="str">
        <f>"https://opac.dl.itc.u-tokyo.ac.jp/opac/opac_details/?lang=0&amp;amode=11&amp;bibid="&amp;C90</f>
        <v>https://opac.dl.itc.u-tokyo.ac.jp/opac/opac_details/?lang=0&amp;amode=11&amp;bibid=2000989709</v>
      </c>
      <c r="G90" s="186" t="str">
        <f t="shared" si="5"/>
        <v>江戸川区のお知らせ. 縮刷版</v>
      </c>
      <c r="H90" s="18" t="s">
        <v>2352</v>
      </c>
      <c r="I90" s="142"/>
      <c r="J90" s="18"/>
      <c r="K90" s="45"/>
      <c r="L90" s="229" t="s">
        <v>174</v>
      </c>
      <c r="N90" s="26"/>
      <c r="O90" s="26"/>
      <c r="P90" s="26"/>
      <c r="Q90" s="26"/>
      <c r="R90" s="26"/>
      <c r="S90" s="26"/>
    </row>
    <row r="91" spans="1:19" customFormat="1">
      <c r="A91" s="109"/>
      <c r="B91" s="44" t="s">
        <v>282</v>
      </c>
      <c r="C91" s="204">
        <v>3000048254</v>
      </c>
      <c r="D91" s="222">
        <v>8</v>
      </c>
      <c r="E91" s="85" t="s">
        <v>2429</v>
      </c>
      <c r="F91" s="185" t="str">
        <f t="shared" si="4"/>
        <v>https://opac.dl.itc.u-tokyo.ac.jp/opac/opac_details/?lang=0&amp;amode=12&amp;bibid=3000048254</v>
      </c>
      <c r="G91" s="186" t="str">
        <f t="shared" si="5"/>
        <v>Editor</v>
      </c>
      <c r="H91" s="47" t="s">
        <v>2353</v>
      </c>
      <c r="I91" s="142"/>
      <c r="J91" s="18"/>
      <c r="K91" s="44"/>
      <c r="L91" s="229" t="s">
        <v>174</v>
      </c>
      <c r="N91" s="26"/>
      <c r="O91" s="26"/>
      <c r="P91" s="26"/>
      <c r="Q91" s="26"/>
      <c r="R91" s="26"/>
      <c r="S91" s="26"/>
    </row>
    <row r="92" spans="1:19" customFormat="1">
      <c r="A92" s="109"/>
      <c r="B92" s="44" t="s">
        <v>282</v>
      </c>
      <c r="C92" s="204">
        <v>3000060969</v>
      </c>
      <c r="D92" s="222">
        <v>3</v>
      </c>
      <c r="E92" s="85" t="s">
        <v>2428</v>
      </c>
      <c r="F92" s="185" t="str">
        <f t="shared" si="4"/>
        <v>https://opac.dl.itc.u-tokyo.ac.jp/opac/opac_details/?lang=0&amp;amode=12&amp;bibid=3000060969</v>
      </c>
      <c r="G92" s="186" t="str">
        <f t="shared" si="5"/>
        <v>月刊エディター: 本と批評</v>
      </c>
      <c r="H92" s="18" t="s">
        <v>2352</v>
      </c>
      <c r="I92" s="142"/>
      <c r="J92" s="18"/>
      <c r="K92" s="44"/>
      <c r="L92" s="229" t="s">
        <v>174</v>
      </c>
      <c r="N92" s="26"/>
      <c r="O92" s="26"/>
      <c r="P92" s="26"/>
      <c r="Q92" s="26"/>
      <c r="R92" s="26"/>
      <c r="S92" s="26"/>
    </row>
    <row r="93" spans="1:19" customFormat="1">
      <c r="A93" s="109"/>
      <c r="B93" s="44" t="s">
        <v>283</v>
      </c>
      <c r="C93" s="204">
        <v>3000046481</v>
      </c>
      <c r="D93" s="222">
        <v>3</v>
      </c>
      <c r="E93" s="85" t="s">
        <v>284</v>
      </c>
      <c r="F93" s="185" t="str">
        <f t="shared" si="4"/>
        <v>https://opac.dl.itc.u-tokyo.ac.jp/opac/opac_details/?lang=0&amp;amode=12&amp;bibid=3000046481</v>
      </c>
      <c r="G93" s="186" t="str">
        <f t="shared" si="5"/>
        <v>えんぴつ</v>
      </c>
      <c r="H93" s="18" t="s">
        <v>2353</v>
      </c>
      <c r="I93" s="142" t="s">
        <v>2843</v>
      </c>
      <c r="J93" s="18"/>
      <c r="K93" s="45"/>
      <c r="L93" s="229" t="s">
        <v>174</v>
      </c>
      <c r="N93" s="26"/>
      <c r="O93" s="26"/>
      <c r="P93" s="26"/>
      <c r="Q93" s="26"/>
      <c r="R93" s="26"/>
      <c r="S93" s="26"/>
    </row>
    <row r="94" spans="1:19" customFormat="1">
      <c r="A94" s="109"/>
      <c r="B94" s="44" t="s">
        <v>2843</v>
      </c>
      <c r="C94" s="204"/>
      <c r="D94" s="222"/>
      <c r="E94" s="85"/>
      <c r="F94" s="185"/>
      <c r="G94" s="186" t="s">
        <v>2844</v>
      </c>
      <c r="H94" s="18" t="s">
        <v>2353</v>
      </c>
      <c r="I94" s="142" t="s">
        <v>2845</v>
      </c>
      <c r="J94" s="18"/>
      <c r="K94" s="45"/>
      <c r="L94" s="229" t="s">
        <v>174</v>
      </c>
      <c r="N94" s="26"/>
      <c r="O94" s="26"/>
      <c r="P94" s="26"/>
      <c r="Q94" s="26"/>
      <c r="R94" s="26"/>
      <c r="S94" s="26"/>
    </row>
    <row r="95" spans="1:19" customFormat="1">
      <c r="A95" s="109"/>
      <c r="B95" s="44" t="s">
        <v>2845</v>
      </c>
      <c r="C95" s="204"/>
      <c r="D95" s="222"/>
      <c r="E95" s="85"/>
      <c r="F95" s="185"/>
      <c r="G95" s="186" t="s">
        <v>2846</v>
      </c>
      <c r="H95" s="18" t="s">
        <v>2352</v>
      </c>
      <c r="I95" s="142"/>
      <c r="J95" s="18"/>
      <c r="K95" s="45"/>
      <c r="L95" s="229" t="s">
        <v>174</v>
      </c>
      <c r="N95" s="26"/>
      <c r="O95" s="26"/>
      <c r="P95" s="26"/>
      <c r="Q95" s="26"/>
      <c r="R95" s="26"/>
      <c r="S95" s="26"/>
    </row>
    <row r="96" spans="1:19" customFormat="1">
      <c r="A96" s="109"/>
      <c r="B96" s="44" t="s">
        <v>285</v>
      </c>
      <c r="C96" s="204">
        <v>3000060857</v>
      </c>
      <c r="D96" s="222">
        <v>40</v>
      </c>
      <c r="E96" s="85" t="s">
        <v>286</v>
      </c>
      <c r="F96" s="185" t="str">
        <f t="shared" si="4"/>
        <v>https://opac.dl.itc.u-tokyo.ac.jp/opac/opac_details/?lang=0&amp;amode=12&amp;bibid=3000060857</v>
      </c>
      <c r="G96" s="186" t="str">
        <f t="shared" si="5"/>
        <v>演藝画報</v>
      </c>
      <c r="H96" s="18" t="s">
        <v>2352</v>
      </c>
      <c r="I96" s="142"/>
      <c r="J96" s="18"/>
      <c r="K96" s="45"/>
      <c r="L96" s="229" t="s">
        <v>174</v>
      </c>
      <c r="N96" s="26"/>
      <c r="O96" s="26"/>
      <c r="P96" s="26"/>
      <c r="Q96" s="26"/>
      <c r="R96" s="26"/>
      <c r="S96" s="26"/>
    </row>
    <row r="97" spans="1:19" customFormat="1">
      <c r="A97" s="109"/>
      <c r="B97" s="44" t="s">
        <v>2304</v>
      </c>
      <c r="C97" s="204">
        <v>3000064907</v>
      </c>
      <c r="D97" s="222">
        <v>18</v>
      </c>
      <c r="E97" s="85" t="s">
        <v>2305</v>
      </c>
      <c r="F97" s="185" t="str">
        <f t="shared" si="4"/>
        <v>https://opac.dl.itc.u-tokyo.ac.jp/opac/opac_details/?lang=0&amp;amode=12&amp;bibid=3000064907</v>
      </c>
      <c r="G97" s="186" t="str">
        <f t="shared" si="5"/>
        <v>映画評論 (映画評論社)　S.2-15</v>
      </c>
      <c r="H97" s="18" t="s">
        <v>2352</v>
      </c>
      <c r="I97" s="142"/>
      <c r="J97" s="18"/>
      <c r="K97" s="45"/>
      <c r="L97" s="229" t="s">
        <v>174</v>
      </c>
      <c r="N97" s="26"/>
      <c r="O97" s="26"/>
      <c r="P97" s="26"/>
      <c r="Q97" s="26"/>
      <c r="R97" s="26"/>
      <c r="S97" s="26"/>
    </row>
    <row r="98" spans="1:19" customFormat="1">
      <c r="A98" s="109"/>
      <c r="B98" s="44" t="s">
        <v>2307</v>
      </c>
      <c r="C98" s="204">
        <v>3000065602</v>
      </c>
      <c r="D98" s="222">
        <v>39</v>
      </c>
      <c r="E98" s="85" t="s">
        <v>2306</v>
      </c>
      <c r="F98" s="185" t="str">
        <f t="shared" si="4"/>
        <v>https://opac.dl.itc.u-tokyo.ac.jp/opac/opac_details/?lang=0&amp;amode=12&amp;bibid=3000065602</v>
      </c>
      <c r="G98" s="186" t="str">
        <f t="shared" si="5"/>
        <v>映画評論 (映画日本社)　S.16-</v>
      </c>
      <c r="H98" s="18" t="s">
        <v>2352</v>
      </c>
      <c r="I98" s="142"/>
      <c r="J98" s="18"/>
      <c r="K98" s="45"/>
      <c r="L98" s="229" t="s">
        <v>174</v>
      </c>
      <c r="N98" s="26"/>
      <c r="O98" s="26"/>
      <c r="P98" s="26"/>
      <c r="Q98" s="26"/>
      <c r="R98" s="26"/>
      <c r="S98" s="26"/>
    </row>
    <row r="99" spans="1:19" customFormat="1">
      <c r="A99" s="109"/>
      <c r="B99" s="44" t="s">
        <v>287</v>
      </c>
      <c r="C99" s="204">
        <v>3000070483</v>
      </c>
      <c r="D99" s="222">
        <v>8</v>
      </c>
      <c r="E99" s="85" t="s">
        <v>288</v>
      </c>
      <c r="F99" s="185" t="str">
        <f t="shared" si="4"/>
        <v>https://opac.dl.itc.u-tokyo.ac.jp/opac/opac_details/?lang=0&amp;amode=12&amp;bibid=3000070483</v>
      </c>
      <c r="G99" s="186" t="str">
        <f t="shared" si="5"/>
        <v>MME研究ノート</v>
      </c>
      <c r="H99" s="18" t="s">
        <v>2352</v>
      </c>
      <c r="I99" s="142"/>
      <c r="J99" s="18"/>
      <c r="K99" s="45"/>
      <c r="L99" s="229" t="s">
        <v>174</v>
      </c>
      <c r="N99" s="26"/>
      <c r="O99" s="26"/>
      <c r="P99" s="26"/>
      <c r="Q99" s="26"/>
      <c r="R99" s="26"/>
      <c r="S99" s="26"/>
    </row>
    <row r="100" spans="1:19" customFormat="1">
      <c r="A100" s="109"/>
      <c r="B100" s="44" t="s">
        <v>289</v>
      </c>
      <c r="C100" s="204">
        <v>3000046504</v>
      </c>
      <c r="D100" s="222">
        <v>7</v>
      </c>
      <c r="E100" s="85" t="s">
        <v>290</v>
      </c>
      <c r="F100" s="185" t="str">
        <f t="shared" si="4"/>
        <v>https://opac.dl.itc.u-tokyo.ac.jp/opac/opac_details/?lang=0&amp;amode=12&amp;bibid=3000046504</v>
      </c>
      <c r="G100" s="186" t="str">
        <f t="shared" si="5"/>
        <v>映画往来</v>
      </c>
      <c r="H100" s="18" t="s">
        <v>2352</v>
      </c>
      <c r="I100" s="142"/>
      <c r="J100" s="18"/>
      <c r="K100" s="45"/>
      <c r="L100" s="229" t="s">
        <v>174</v>
      </c>
      <c r="N100" s="26"/>
      <c r="O100" s="26"/>
      <c r="P100" s="26"/>
      <c r="Q100" s="26"/>
      <c r="R100" s="26"/>
      <c r="S100" s="26"/>
    </row>
    <row r="101" spans="1:19" customFormat="1">
      <c r="A101" s="109"/>
      <c r="B101" s="44" t="s">
        <v>291</v>
      </c>
      <c r="C101" s="204">
        <v>3001010795</v>
      </c>
      <c r="D101" s="222">
        <v>3</v>
      </c>
      <c r="E101" s="85" t="s">
        <v>292</v>
      </c>
      <c r="F101" s="185" t="str">
        <f t="shared" si="4"/>
        <v>https://opac.dl.itc.u-tokyo.ac.jp/opac/opac_details/?lang=0&amp;amode=12&amp;bibid=3001010795</v>
      </c>
      <c r="G101" s="186" t="str">
        <f t="shared" si="5"/>
        <v>Edge = エッジ</v>
      </c>
      <c r="H101" s="18" t="s">
        <v>2352</v>
      </c>
      <c r="I101" s="142"/>
      <c r="J101" s="18"/>
      <c r="K101" s="45"/>
      <c r="L101" s="229" t="s">
        <v>174</v>
      </c>
      <c r="N101" s="26"/>
      <c r="O101" s="26"/>
      <c r="P101" s="26"/>
      <c r="Q101" s="26"/>
      <c r="R101" s="26"/>
      <c r="S101" s="26"/>
    </row>
    <row r="102" spans="1:19" customFormat="1">
      <c r="A102" s="109"/>
      <c r="B102" s="44" t="s">
        <v>293</v>
      </c>
      <c r="C102" s="204">
        <v>3000076339</v>
      </c>
      <c r="D102" s="222">
        <v>6</v>
      </c>
      <c r="E102" s="85" t="s">
        <v>294</v>
      </c>
      <c r="F102" s="185" t="str">
        <f t="shared" si="4"/>
        <v>https://opac.dl.itc.u-tokyo.ac.jp/opac/opac_details/?lang=0&amp;amode=12&amp;bibid=3000076339</v>
      </c>
      <c r="G102" s="186" t="str">
        <f t="shared" si="5"/>
        <v>映画学</v>
      </c>
      <c r="H102" s="18" t="s">
        <v>2352</v>
      </c>
      <c r="I102" s="142"/>
      <c r="J102" s="18"/>
      <c r="K102" s="45"/>
      <c r="L102" s="229" t="s">
        <v>174</v>
      </c>
      <c r="N102" s="26"/>
      <c r="O102" s="26"/>
      <c r="P102" s="26"/>
      <c r="Q102" s="26"/>
      <c r="R102" s="26"/>
      <c r="S102" s="26"/>
    </row>
    <row r="103" spans="1:19" customFormat="1">
      <c r="A103" s="110"/>
      <c r="B103" s="44" t="s">
        <v>295</v>
      </c>
      <c r="C103" s="204">
        <v>3001030913</v>
      </c>
      <c r="D103" s="222">
        <v>1</v>
      </c>
      <c r="E103" s="85" t="s">
        <v>296</v>
      </c>
      <c r="F103" s="185" t="str">
        <f t="shared" si="4"/>
        <v>https://opac.dl.itc.u-tokyo.ac.jp/opac/opac_details/?lang=0&amp;amode=12&amp;bibid=3001030913</v>
      </c>
      <c r="G103" s="186" t="str">
        <f t="shared" si="5"/>
        <v>映画プロデュース研究</v>
      </c>
      <c r="H103" s="47" t="s">
        <v>2353</v>
      </c>
      <c r="I103" s="83"/>
      <c r="J103" s="29"/>
      <c r="K103" s="45"/>
      <c r="L103" s="229" t="s">
        <v>174</v>
      </c>
      <c r="N103" s="26"/>
      <c r="O103" s="26"/>
      <c r="P103" s="26"/>
      <c r="Q103" s="26"/>
      <c r="R103" s="26"/>
      <c r="S103" s="26"/>
    </row>
    <row r="104" spans="1:19" customFormat="1">
      <c r="A104" s="108" t="s">
        <v>300</v>
      </c>
      <c r="B104" s="44" t="s">
        <v>297</v>
      </c>
      <c r="C104" s="204">
        <v>3001043056</v>
      </c>
      <c r="D104" s="222">
        <v>1</v>
      </c>
      <c r="E104" s="86" t="s">
        <v>298</v>
      </c>
      <c r="F104" s="185" t="str">
        <f t="shared" si="4"/>
        <v>https://opac.dl.itc.u-tokyo.ac.jp/opac/opac_details/?lang=0&amp;amode=12&amp;bibid=3001043056</v>
      </c>
      <c r="G104" s="186" t="str">
        <f t="shared" si="5"/>
        <v>CreBiz</v>
      </c>
      <c r="H104" s="18" t="s">
        <v>2352</v>
      </c>
      <c r="I104" s="142"/>
      <c r="J104" s="18"/>
      <c r="K104" s="44" t="s">
        <v>299</v>
      </c>
      <c r="L104" s="229" t="s">
        <v>174</v>
      </c>
      <c r="N104" s="26"/>
      <c r="O104" s="26"/>
      <c r="P104" s="26"/>
      <c r="Q104" s="26"/>
      <c r="R104" s="26"/>
      <c r="S104" s="26"/>
    </row>
    <row r="105" spans="1:19" customFormat="1" ht="33">
      <c r="A105" s="109"/>
      <c r="B105" s="44" t="s">
        <v>2332</v>
      </c>
      <c r="C105" s="207">
        <v>3001055355</v>
      </c>
      <c r="D105" s="45">
        <v>1</v>
      </c>
      <c r="E105" s="85" t="s">
        <v>2333</v>
      </c>
      <c r="F105" s="185" t="str">
        <f t="shared" si="4"/>
        <v>https://opac.dl.itc.u-tokyo.ac.jp/opac/opac_details/?lang=0&amp;amode=12&amp;bibid=3001055355</v>
      </c>
      <c r="G105" s="186" t="str">
        <f t="shared" si="5"/>
        <v>FCT gazette : メディア社会を生きる市民の情報誌‎</v>
      </c>
      <c r="H105" s="18" t="s">
        <v>2352</v>
      </c>
      <c r="I105" s="142"/>
      <c r="J105" s="18"/>
      <c r="K105" s="45"/>
      <c r="L105" s="229" t="s">
        <v>2688</v>
      </c>
      <c r="N105" s="26"/>
      <c r="O105" s="26"/>
      <c r="P105" s="26"/>
      <c r="Q105" s="26"/>
      <c r="R105" s="26"/>
      <c r="S105" s="26"/>
    </row>
    <row r="106" spans="1:19" customFormat="1">
      <c r="A106" s="109"/>
      <c r="B106" s="44" t="s">
        <v>301</v>
      </c>
      <c r="C106" s="204">
        <v>3000065988</v>
      </c>
      <c r="D106" s="222">
        <v>1</v>
      </c>
      <c r="E106" s="85" t="s">
        <v>302</v>
      </c>
      <c r="F106" s="185" t="str">
        <f t="shared" si="4"/>
        <v>https://opac.dl.itc.u-tokyo.ac.jp/opac/opac_details/?lang=0&amp;amode=12&amp;bibid=3000065988</v>
      </c>
      <c r="G106" s="186" t="str">
        <f t="shared" si="5"/>
        <v>音楽文化</v>
      </c>
      <c r="H106" s="18" t="s">
        <v>2352</v>
      </c>
      <c r="I106" s="142"/>
      <c r="J106" s="18"/>
      <c r="K106" s="45"/>
      <c r="L106" s="229" t="s">
        <v>174</v>
      </c>
      <c r="N106" s="26"/>
      <c r="O106" s="26"/>
      <c r="P106" s="26"/>
      <c r="Q106" s="26"/>
      <c r="R106" s="26"/>
      <c r="S106" s="26"/>
    </row>
    <row r="107" spans="1:19" customFormat="1">
      <c r="A107" s="110"/>
      <c r="B107" s="44" t="s">
        <v>304</v>
      </c>
      <c r="C107" s="204">
        <v>3000046511</v>
      </c>
      <c r="D107" s="222">
        <v>1</v>
      </c>
      <c r="E107" s="85" t="s">
        <v>305</v>
      </c>
      <c r="F107" s="185" t="str">
        <f t="shared" si="4"/>
        <v>https://opac.dl.itc.u-tokyo.ac.jp/opac/opac_details/?lang=0&amp;amode=12&amp;bibid=3000046511</v>
      </c>
      <c r="G107" s="186" t="str">
        <f t="shared" si="5"/>
        <v>大阪毎日新聞慈善團時報</v>
      </c>
      <c r="H107" s="18" t="s">
        <v>2352</v>
      </c>
      <c r="I107" s="142"/>
      <c r="J107" s="18"/>
      <c r="K107" s="45"/>
      <c r="L107" s="229" t="s">
        <v>174</v>
      </c>
      <c r="N107" s="26"/>
      <c r="O107" s="26"/>
      <c r="P107" s="26"/>
      <c r="Q107" s="26"/>
      <c r="R107" s="26"/>
      <c r="S107" s="26"/>
    </row>
    <row r="108" spans="1:19" customFormat="1" ht="17.25" thickBot="1">
      <c r="A108" s="108" t="s">
        <v>308</v>
      </c>
      <c r="B108" s="44" t="s">
        <v>306</v>
      </c>
      <c r="C108" s="189">
        <v>3001011389</v>
      </c>
      <c r="D108" s="222">
        <v>4</v>
      </c>
      <c r="E108" s="44" t="s">
        <v>307</v>
      </c>
      <c r="F108" s="185" t="str">
        <f t="shared" si="4"/>
        <v>https://opac.dl.itc.u-tokyo.ac.jp/opac/opac_details/?lang=0&amp;amode=12&amp;bibid=3001011389</v>
      </c>
      <c r="G108" s="186" t="str">
        <f t="shared" si="5"/>
        <v>欧州大動乱画報 (アサヒグラフ編)</v>
      </c>
      <c r="H108" s="18" t="s">
        <v>2352</v>
      </c>
      <c r="I108" s="142"/>
      <c r="J108" s="18"/>
      <c r="K108" s="45"/>
      <c r="L108" s="229" t="s">
        <v>174</v>
      </c>
      <c r="N108" s="26"/>
      <c r="O108" s="26"/>
      <c r="P108" s="26"/>
      <c r="Q108" s="26"/>
      <c r="R108" s="26"/>
      <c r="S108" s="26"/>
    </row>
    <row r="109" spans="1:19" s="23" customFormat="1" ht="30">
      <c r="A109" s="36"/>
      <c r="B109" s="37" t="s">
        <v>23</v>
      </c>
      <c r="C109" s="202" t="s">
        <v>2420</v>
      </c>
      <c r="D109" s="190" t="s">
        <v>2435</v>
      </c>
      <c r="E109" s="183"/>
      <c r="F109" s="183" t="s">
        <v>2421</v>
      </c>
      <c r="G109" s="183" t="s">
        <v>24</v>
      </c>
      <c r="H109" s="38" t="s">
        <v>162</v>
      </c>
      <c r="I109" s="239" t="s">
        <v>2357</v>
      </c>
      <c r="J109" s="143" t="s">
        <v>2358</v>
      </c>
      <c r="K109" s="37" t="s">
        <v>164</v>
      </c>
      <c r="L109" s="227" t="s">
        <v>165</v>
      </c>
      <c r="O109" s="33"/>
      <c r="P109" s="33"/>
      <c r="Q109" s="33"/>
      <c r="R109" s="33"/>
      <c r="S109" s="33"/>
    </row>
    <row r="110" spans="1:19" s="27" customFormat="1">
      <c r="A110" s="40"/>
      <c r="B110" s="41" t="s">
        <v>166</v>
      </c>
      <c r="C110" s="203"/>
      <c r="D110" s="191"/>
      <c r="E110" s="184"/>
      <c r="F110" s="184"/>
      <c r="G110" s="184" t="s">
        <v>167</v>
      </c>
      <c r="H110" s="42" t="s">
        <v>168</v>
      </c>
      <c r="I110" s="240"/>
      <c r="J110" s="144" t="s">
        <v>2359</v>
      </c>
      <c r="K110" s="41" t="s">
        <v>169</v>
      </c>
      <c r="L110" s="228" t="s">
        <v>170</v>
      </c>
    </row>
    <row r="111" spans="1:19" customFormat="1">
      <c r="A111" s="109"/>
      <c r="B111" s="44" t="s">
        <v>309</v>
      </c>
      <c r="C111" s="204">
        <v>3000063691</v>
      </c>
      <c r="D111" s="212">
        <v>31</v>
      </c>
      <c r="E111" s="192" t="s">
        <v>310</v>
      </c>
      <c r="F111" s="185" t="str">
        <f t="shared" ref="F111:F136" si="6">"https://opac.dl.itc.u-tokyo.ac.jp/opac/opac_details/?lang=0&amp;amode=12&amp;bibid="&amp;C111</f>
        <v>https://opac.dl.itc.u-tokyo.ac.jp/opac/opac_details/?lang=0&amp;amode=12&amp;bibid=3000063691</v>
      </c>
      <c r="G111" s="186" t="str">
        <f t="shared" ref="G111:G162" si="7">HYPERLINK(F111,E111)</f>
        <v>外國の新聞と雜誌</v>
      </c>
      <c r="H111" s="18" t="s">
        <v>2352</v>
      </c>
      <c r="I111" s="142"/>
      <c r="J111" s="18"/>
      <c r="K111" s="45"/>
      <c r="L111" s="229" t="s">
        <v>174</v>
      </c>
      <c r="N111" s="26"/>
      <c r="O111" s="26"/>
      <c r="P111" s="26"/>
      <c r="Q111" s="26"/>
      <c r="R111" s="26"/>
      <c r="S111" s="26"/>
    </row>
    <row r="112" spans="1:19" customFormat="1">
      <c r="A112" s="109"/>
      <c r="B112" s="44" t="s">
        <v>311</v>
      </c>
      <c r="C112" s="204">
        <v>3000065122</v>
      </c>
      <c r="D112" s="212">
        <v>24</v>
      </c>
      <c r="E112" s="192" t="s">
        <v>2276</v>
      </c>
      <c r="F112" s="185" t="str">
        <f t="shared" si="6"/>
        <v>https://opac.dl.itc.u-tokyo.ac.jp/opac/opac_details/?lang=0&amp;amode=12&amp;bibid=3000065122</v>
      </c>
      <c r="G112" s="186" t="str">
        <f t="shared" si="7"/>
        <v>改造</v>
      </c>
      <c r="H112" s="18" t="s">
        <v>2352</v>
      </c>
      <c r="I112" s="142"/>
      <c r="J112" s="18"/>
      <c r="K112" s="187" t="s">
        <v>2393</v>
      </c>
      <c r="L112" s="229" t="s">
        <v>174</v>
      </c>
      <c r="N112" s="26"/>
      <c r="O112" s="26"/>
      <c r="P112" s="26"/>
      <c r="Q112" s="26"/>
      <c r="R112" s="26"/>
      <c r="S112" s="26"/>
    </row>
    <row r="113" spans="1:19" customFormat="1">
      <c r="A113" s="109"/>
      <c r="B113" s="44" t="s">
        <v>312</v>
      </c>
      <c r="C113" s="204">
        <v>3000049929</v>
      </c>
      <c r="D113" s="212">
        <v>37</v>
      </c>
      <c r="E113" s="85" t="s">
        <v>313</v>
      </c>
      <c r="F113" s="185" t="str">
        <f t="shared" si="6"/>
        <v>https://opac.dl.itc.u-tokyo.ac.jp/opac/opac_details/?lang=0&amp;amode=12&amp;bibid=3000049929</v>
      </c>
      <c r="G113" s="186" t="str">
        <f t="shared" si="7"/>
        <v>科学朝日</v>
      </c>
      <c r="H113" s="18" t="s">
        <v>2352</v>
      </c>
      <c r="I113" s="142"/>
      <c r="J113" s="18"/>
      <c r="K113" s="45"/>
      <c r="L113" s="229" t="s">
        <v>174</v>
      </c>
      <c r="N113" s="26"/>
      <c r="O113" s="26"/>
      <c r="P113" s="26"/>
      <c r="Q113" s="26"/>
      <c r="R113" s="26"/>
      <c r="S113" s="26"/>
    </row>
    <row r="114" spans="1:19" customFormat="1">
      <c r="A114" s="109"/>
      <c r="B114" s="44" t="s">
        <v>314</v>
      </c>
      <c r="C114" s="206">
        <v>3000067009</v>
      </c>
      <c r="D114" s="212">
        <v>17</v>
      </c>
      <c r="E114" s="85" t="s">
        <v>2431</v>
      </c>
      <c r="F114" s="185" t="str">
        <f t="shared" si="6"/>
        <v>https://opac.dl.itc.u-tokyo.ac.jp/opac/opac_details/?lang=0&amp;amode=12&amp;bibid=3000067009</v>
      </c>
      <c r="G114" s="186" t="str">
        <f t="shared" si="7"/>
        <v>歌舞伎（明33-）</v>
      </c>
      <c r="H114" s="47" t="s">
        <v>2353</v>
      </c>
      <c r="I114" s="44" t="s">
        <v>314</v>
      </c>
      <c r="J114" s="18"/>
      <c r="K114" s="45"/>
      <c r="L114" s="229" t="s">
        <v>174</v>
      </c>
      <c r="N114" s="26"/>
      <c r="O114" s="26"/>
      <c r="P114" s="26"/>
      <c r="Q114" s="26"/>
      <c r="R114" s="26"/>
      <c r="S114" s="26"/>
    </row>
    <row r="115" spans="1:19" customFormat="1">
      <c r="A115" s="109"/>
      <c r="B115" s="44" t="s">
        <v>314</v>
      </c>
      <c r="C115" s="204">
        <v>3000050328</v>
      </c>
      <c r="D115" s="212">
        <v>6</v>
      </c>
      <c r="E115" s="85" t="s">
        <v>2432</v>
      </c>
      <c r="F115" s="185" t="str">
        <f t="shared" si="6"/>
        <v>https://opac.dl.itc.u-tokyo.ac.jp/opac/opac_details/?lang=0&amp;amode=12&amp;bibid=3000050328</v>
      </c>
      <c r="G115" s="186" t="str">
        <f t="shared" si="7"/>
        <v>歌舞伎（大14-）</v>
      </c>
      <c r="H115" s="18" t="s">
        <v>2352</v>
      </c>
      <c r="I115" s="142"/>
      <c r="J115" s="18"/>
      <c r="K115" s="45"/>
      <c r="L115" s="229" t="s">
        <v>174</v>
      </c>
      <c r="N115" s="26"/>
      <c r="O115" s="26"/>
      <c r="P115" s="26"/>
      <c r="Q115" s="26"/>
      <c r="R115" s="26"/>
      <c r="S115" s="26"/>
    </row>
    <row r="116" spans="1:19" customFormat="1">
      <c r="A116" s="109"/>
      <c r="B116" s="44" t="s">
        <v>315</v>
      </c>
      <c r="C116" s="204">
        <v>3000065606</v>
      </c>
      <c r="D116" s="212">
        <v>9</v>
      </c>
      <c r="E116" s="85" t="s">
        <v>316</v>
      </c>
      <c r="F116" s="185" t="str">
        <f t="shared" si="6"/>
        <v>https://opac.dl.itc.u-tokyo.ac.jp/opac/opac_details/?lang=0&amp;amode=12&amp;bibid=3000065606</v>
      </c>
      <c r="G116" s="186" t="str">
        <f t="shared" si="7"/>
        <v>カメラ毎日</v>
      </c>
      <c r="H116" s="18" t="s">
        <v>2352</v>
      </c>
      <c r="I116" s="142"/>
      <c r="J116" s="18"/>
      <c r="K116" s="45"/>
      <c r="L116" s="229" t="s">
        <v>174</v>
      </c>
      <c r="N116" s="26"/>
      <c r="O116" s="26"/>
      <c r="P116" s="26"/>
      <c r="Q116" s="26"/>
      <c r="R116" s="26"/>
      <c r="S116" s="26"/>
    </row>
    <row r="117" spans="1:19" customFormat="1" ht="33">
      <c r="A117" s="109"/>
      <c r="B117" s="44" t="s">
        <v>317</v>
      </c>
      <c r="C117" s="204">
        <v>3000064829</v>
      </c>
      <c r="D117" s="212">
        <v>8</v>
      </c>
      <c r="E117" s="85" t="s">
        <v>318</v>
      </c>
      <c r="F117" s="185" t="str">
        <f t="shared" si="6"/>
        <v>https://opac.dl.itc.u-tokyo.ac.jp/opac/opac_details/?lang=0&amp;amode=12&amp;bibid=3000064829</v>
      </c>
      <c r="G117" s="186" t="str">
        <f t="shared" si="7"/>
        <v>学鐙</v>
      </c>
      <c r="H117" s="18" t="s">
        <v>2860</v>
      </c>
      <c r="I117" s="142"/>
      <c r="J117" s="18"/>
      <c r="K117" s="45"/>
      <c r="L117" s="229" t="s">
        <v>174</v>
      </c>
      <c r="N117" s="26"/>
      <c r="O117" s="26"/>
      <c r="P117" s="26"/>
      <c r="Q117" s="26"/>
      <c r="R117" s="26"/>
      <c r="S117" s="26"/>
    </row>
    <row r="118" spans="1:19" customFormat="1">
      <c r="A118" s="109"/>
      <c r="B118" s="44" t="s">
        <v>319</v>
      </c>
      <c r="C118" s="204">
        <v>3000062507</v>
      </c>
      <c r="D118" s="212">
        <v>9</v>
      </c>
      <c r="E118" s="85" t="s">
        <v>320</v>
      </c>
      <c r="F118" s="185" t="str">
        <f t="shared" si="6"/>
        <v>https://opac.dl.itc.u-tokyo.ac.jp/opac/opac_details/?lang=0&amp;amode=12&amp;bibid=3000062507</v>
      </c>
      <c r="G118" s="186" t="str">
        <f t="shared" si="7"/>
        <v>解剖時代</v>
      </c>
      <c r="H118" s="18" t="s">
        <v>2352</v>
      </c>
      <c r="I118" s="142"/>
      <c r="J118" s="18"/>
      <c r="K118" s="45"/>
      <c r="L118" s="229" t="s">
        <v>174</v>
      </c>
      <c r="N118" s="26"/>
      <c r="O118" s="26"/>
      <c r="P118" s="26"/>
      <c r="Q118" s="26"/>
      <c r="R118" s="26"/>
      <c r="S118" s="26"/>
    </row>
    <row r="119" spans="1:19" customFormat="1">
      <c r="A119" s="109"/>
      <c r="B119" s="44" t="s">
        <v>321</v>
      </c>
      <c r="C119" s="204">
        <v>3000062505</v>
      </c>
      <c r="D119" s="212">
        <v>3</v>
      </c>
      <c r="E119" s="85" t="s">
        <v>2436</v>
      </c>
      <c r="F119" s="185" t="str">
        <f t="shared" si="6"/>
        <v>https://opac.dl.itc.u-tokyo.ac.jp/opac/opac_details/?lang=0&amp;amode=12&amp;bibid=3000062505</v>
      </c>
      <c r="G119" s="186" t="str">
        <f t="shared" si="7"/>
        <v>解放　大8-</v>
      </c>
      <c r="H119" s="18" t="s">
        <v>2353</v>
      </c>
      <c r="I119" s="44" t="s">
        <v>321</v>
      </c>
      <c r="J119" s="18"/>
      <c r="K119" s="45"/>
      <c r="L119" s="229" t="s">
        <v>174</v>
      </c>
      <c r="N119" s="26"/>
      <c r="O119" s="26"/>
      <c r="P119" s="26"/>
      <c r="Q119" s="26"/>
      <c r="R119" s="26"/>
      <c r="S119" s="26"/>
    </row>
    <row r="120" spans="1:19" customFormat="1">
      <c r="A120" s="109"/>
      <c r="B120" s="44" t="s">
        <v>321</v>
      </c>
      <c r="C120" s="189">
        <v>3000062505</v>
      </c>
      <c r="D120" s="212">
        <v>1</v>
      </c>
      <c r="E120" s="85" t="s">
        <v>2437</v>
      </c>
      <c r="F120" s="185" t="str">
        <f t="shared" si="6"/>
        <v>https://opac.dl.itc.u-tokyo.ac.jp/opac/opac_details/?lang=0&amp;amode=12&amp;bibid=3000062505</v>
      </c>
      <c r="G120" s="186" t="str">
        <f t="shared" si="7"/>
        <v>解放　[大14]-</v>
      </c>
      <c r="H120" s="18" t="s">
        <v>2352</v>
      </c>
      <c r="I120" s="142"/>
      <c r="J120" s="18"/>
      <c r="K120" s="45"/>
      <c r="L120" s="229" t="s">
        <v>174</v>
      </c>
      <c r="N120" s="26"/>
      <c r="O120" s="26"/>
      <c r="P120" s="26"/>
      <c r="Q120" s="26"/>
      <c r="R120" s="26"/>
      <c r="S120" s="26"/>
    </row>
    <row r="121" spans="1:19" customFormat="1">
      <c r="A121" s="109"/>
      <c r="B121" s="44" t="s">
        <v>322</v>
      </c>
      <c r="C121" s="204">
        <v>3000049942</v>
      </c>
      <c r="D121" s="212">
        <v>8</v>
      </c>
      <c r="E121" s="85" t="s">
        <v>323</v>
      </c>
      <c r="F121" s="185" t="str">
        <f t="shared" si="6"/>
        <v>https://opac.dl.itc.u-tokyo.ac.jp/opac/opac_details/?lang=0&amp;amode=12&amp;bibid=3000049942</v>
      </c>
      <c r="G121" s="186" t="str">
        <f t="shared" si="7"/>
        <v>科学警察研究所報告. 防犯少年編</v>
      </c>
      <c r="H121" s="18" t="s">
        <v>2352</v>
      </c>
      <c r="I121" s="142"/>
      <c r="J121" s="18"/>
      <c r="K121" s="45"/>
      <c r="L121" s="229" t="s">
        <v>174</v>
      </c>
      <c r="N121" s="26"/>
      <c r="O121" s="26"/>
      <c r="P121" s="26"/>
      <c r="Q121" s="26"/>
      <c r="R121" s="26"/>
      <c r="S121" s="26"/>
    </row>
    <row r="122" spans="1:19" customFormat="1">
      <c r="A122" s="109"/>
      <c r="B122" s="44" t="s">
        <v>324</v>
      </c>
      <c r="C122" s="204">
        <v>3000065118</v>
      </c>
      <c r="D122" s="212">
        <v>74</v>
      </c>
      <c r="E122" s="85" t="s">
        <v>325</v>
      </c>
      <c r="F122" s="185" t="str">
        <f t="shared" si="6"/>
        <v>https://opac.dl.itc.u-tokyo.ac.jp/opac/opac_details/?lang=0&amp;amode=12&amp;bibid=3000065118</v>
      </c>
      <c r="G122" s="186" t="str">
        <f t="shared" si="7"/>
        <v>海外電気通信</v>
      </c>
      <c r="H122" s="47" t="s">
        <v>2353</v>
      </c>
      <c r="I122" s="44" t="s">
        <v>326</v>
      </c>
      <c r="J122" s="29"/>
      <c r="K122" s="45"/>
      <c r="L122" s="229" t="s">
        <v>174</v>
      </c>
      <c r="N122" s="26"/>
      <c r="O122" s="26"/>
      <c r="P122" s="26"/>
      <c r="Q122" s="26"/>
      <c r="R122" s="26"/>
      <c r="S122" s="26"/>
    </row>
    <row r="123" spans="1:19" customFormat="1">
      <c r="A123" s="109"/>
      <c r="B123" s="44" t="s">
        <v>326</v>
      </c>
      <c r="C123" s="204">
        <v>3001039839</v>
      </c>
      <c r="D123" s="212">
        <v>8</v>
      </c>
      <c r="E123" s="86" t="s">
        <v>327</v>
      </c>
      <c r="F123" s="185" t="str">
        <f t="shared" si="6"/>
        <v>https://opac.dl.itc.u-tokyo.ac.jp/opac/opac_details/?lang=0&amp;amode=12&amp;bibid=3001039839</v>
      </c>
      <c r="G123" s="186" t="str">
        <f t="shared" si="7"/>
        <v>ICT World Review</v>
      </c>
      <c r="H123" s="47" t="s">
        <v>168</v>
      </c>
      <c r="I123" s="83"/>
      <c r="J123" s="47"/>
      <c r="K123" s="44"/>
      <c r="L123" s="229" t="s">
        <v>174</v>
      </c>
      <c r="N123" s="26"/>
      <c r="O123" s="26"/>
      <c r="P123" s="26"/>
      <c r="Q123" s="26"/>
      <c r="R123" s="26"/>
      <c r="S123" s="26"/>
    </row>
    <row r="124" spans="1:19" customFormat="1">
      <c r="A124" s="109"/>
      <c r="B124" s="44" t="s">
        <v>328</v>
      </c>
      <c r="C124" s="204">
        <v>3000069703</v>
      </c>
      <c r="D124" s="212">
        <v>3</v>
      </c>
      <c r="E124" s="85" t="s">
        <v>329</v>
      </c>
      <c r="F124" s="185" t="str">
        <f t="shared" si="6"/>
        <v>https://opac.dl.itc.u-tokyo.ac.jp/opac/opac_details/?lang=0&amp;amode=12&amp;bibid=3000069703</v>
      </c>
      <c r="G124" s="186" t="str">
        <f t="shared" si="7"/>
        <v>環境公害新聞. -- 縮刷版</v>
      </c>
      <c r="H124" s="18" t="s">
        <v>2352</v>
      </c>
      <c r="I124" s="142"/>
      <c r="J124" s="18"/>
      <c r="K124" s="45"/>
      <c r="L124" s="229" t="s">
        <v>174</v>
      </c>
      <c r="N124" s="26"/>
      <c r="O124" s="26"/>
      <c r="P124" s="26"/>
      <c r="Q124" s="26"/>
      <c r="R124" s="26"/>
      <c r="S124" s="26"/>
    </row>
    <row r="125" spans="1:19" customFormat="1">
      <c r="A125" s="109"/>
      <c r="B125" s="44" t="s">
        <v>330</v>
      </c>
      <c r="C125" s="204">
        <v>3000065605</v>
      </c>
      <c r="D125" s="212">
        <v>7</v>
      </c>
      <c r="E125" s="85" t="s">
        <v>331</v>
      </c>
      <c r="F125" s="185" t="str">
        <f t="shared" si="6"/>
        <v>https://opac.dl.itc.u-tokyo.ac.jp/opac/opac_details/?lang=0&amp;amode=12&amp;bibid=3000065605</v>
      </c>
      <c r="G125" s="186" t="str">
        <f t="shared" si="7"/>
        <v>カメラ芸術</v>
      </c>
      <c r="H125" s="18" t="s">
        <v>2352</v>
      </c>
      <c r="I125" s="142"/>
      <c r="J125" s="18"/>
      <c r="K125" s="45"/>
      <c r="L125" s="229" t="s">
        <v>174</v>
      </c>
      <c r="N125" s="26"/>
      <c r="O125" s="26"/>
      <c r="P125" s="26"/>
      <c r="Q125" s="26"/>
      <c r="R125" s="26"/>
      <c r="S125" s="26"/>
    </row>
    <row r="126" spans="1:19" customFormat="1">
      <c r="A126" s="109"/>
      <c r="B126" s="44" t="s">
        <v>332</v>
      </c>
      <c r="C126" s="204">
        <v>3000050237</v>
      </c>
      <c r="D126" s="212">
        <v>9</v>
      </c>
      <c r="E126" s="85" t="s">
        <v>333</v>
      </c>
      <c r="F126" s="185" t="str">
        <f t="shared" si="6"/>
        <v>https://opac.dl.itc.u-tokyo.ac.jp/opac/opac_details/?lang=0&amp;amode=12&amp;bibid=3000050237</v>
      </c>
      <c r="G126" s="186" t="str">
        <f t="shared" si="7"/>
        <v>神奈川県史研究</v>
      </c>
      <c r="H126" s="18" t="s">
        <v>2352</v>
      </c>
      <c r="I126" s="142"/>
      <c r="J126" s="18"/>
      <c r="K126" s="45"/>
      <c r="L126" s="229" t="s">
        <v>174</v>
      </c>
      <c r="N126" s="26"/>
      <c r="O126" s="26"/>
      <c r="P126" s="26"/>
      <c r="Q126" s="26"/>
      <c r="R126" s="26"/>
      <c r="S126" s="26"/>
    </row>
    <row r="127" spans="1:19" customFormat="1">
      <c r="A127" s="109"/>
      <c r="B127" s="44" t="s">
        <v>334</v>
      </c>
      <c r="C127" s="204">
        <v>3000049934</v>
      </c>
      <c r="D127" s="212">
        <v>12</v>
      </c>
      <c r="E127" s="25" t="s">
        <v>335</v>
      </c>
      <c r="F127" s="185" t="str">
        <f t="shared" si="6"/>
        <v>https://opac.dl.itc.u-tokyo.ac.jp/opac/opac_details/?lang=0&amp;amode=12&amp;bibid=3000049934</v>
      </c>
      <c r="G127" s="186" t="str">
        <f t="shared" si="7"/>
        <v>科学基礎論研究</v>
      </c>
      <c r="H127" s="47" t="s">
        <v>168</v>
      </c>
      <c r="I127" s="83"/>
      <c r="J127" s="145" t="s">
        <v>163</v>
      </c>
      <c r="K127" s="45" t="s">
        <v>2273</v>
      </c>
      <c r="L127" s="229" t="s">
        <v>174</v>
      </c>
      <c r="N127" s="26"/>
      <c r="O127" s="26"/>
      <c r="P127" s="26"/>
      <c r="Q127" s="26"/>
      <c r="R127" s="26"/>
      <c r="S127" s="26"/>
    </row>
    <row r="128" spans="1:19" customFormat="1" ht="33">
      <c r="A128" s="109"/>
      <c r="B128" s="44" t="s">
        <v>336</v>
      </c>
      <c r="C128" s="204">
        <v>3000079196</v>
      </c>
      <c r="D128" s="212">
        <v>15</v>
      </c>
      <c r="E128" s="85" t="s">
        <v>337</v>
      </c>
      <c r="F128" s="185" t="str">
        <f t="shared" si="6"/>
        <v>https://opac.dl.itc.u-tokyo.ac.jp/opac/opac_details/?lang=0&amp;amode=12&amp;bibid=3000079196</v>
      </c>
      <c r="G128" s="186" t="str">
        <f t="shared" si="7"/>
        <v>学術の動向</v>
      </c>
      <c r="H128" s="18" t="s">
        <v>2860</v>
      </c>
      <c r="I128" s="142"/>
      <c r="J128" s="18"/>
      <c r="K128" s="45"/>
      <c r="L128" s="229" t="s">
        <v>174</v>
      </c>
      <c r="N128" s="26"/>
      <c r="O128" s="26"/>
      <c r="P128" s="26"/>
      <c r="Q128" s="26"/>
      <c r="R128" s="26"/>
      <c r="S128" s="26"/>
    </row>
    <row r="129" spans="1:19" customFormat="1">
      <c r="A129" s="109"/>
      <c r="B129" s="44" t="s">
        <v>338</v>
      </c>
      <c r="C129" s="204">
        <v>3000044214</v>
      </c>
      <c r="D129" s="212">
        <v>10</v>
      </c>
      <c r="E129" s="85" t="s">
        <v>339</v>
      </c>
      <c r="F129" s="185" t="str">
        <f t="shared" si="6"/>
        <v>https://opac.dl.itc.u-tokyo.ac.jp/opac/opac_details/?lang=0&amp;amode=12&amp;bibid=3000044214</v>
      </c>
      <c r="G129" s="186" t="str">
        <f t="shared" si="7"/>
        <v>海外放送事情</v>
      </c>
      <c r="H129" s="18" t="s">
        <v>2352</v>
      </c>
      <c r="I129" s="142"/>
      <c r="J129" s="18"/>
      <c r="K129" s="45"/>
      <c r="L129" s="229" t="s">
        <v>174</v>
      </c>
      <c r="N129" s="26"/>
      <c r="O129" s="26"/>
      <c r="P129" s="26"/>
      <c r="Q129" s="26"/>
      <c r="R129" s="26"/>
      <c r="S129" s="26"/>
    </row>
    <row r="130" spans="1:19" customFormat="1">
      <c r="A130" s="109"/>
      <c r="B130" s="44" t="s">
        <v>340</v>
      </c>
      <c r="C130" s="204">
        <v>3001028126</v>
      </c>
      <c r="D130" s="212">
        <v>1</v>
      </c>
      <c r="E130" s="85" t="s">
        <v>341</v>
      </c>
      <c r="F130" s="185" t="str">
        <f t="shared" si="6"/>
        <v>https://opac.dl.itc.u-tokyo.ac.jp/opac/opac_details/?lang=0&amp;amode=12&amp;bibid=3001028126</v>
      </c>
      <c r="G130" s="186" t="str">
        <f t="shared" si="7"/>
        <v>海外メディア調査リポート</v>
      </c>
      <c r="H130" s="18" t="s">
        <v>2352</v>
      </c>
      <c r="I130" s="142"/>
      <c r="J130" s="18"/>
      <c r="K130" s="45"/>
      <c r="L130" s="229" t="s">
        <v>174</v>
      </c>
      <c r="N130" s="26"/>
      <c r="O130" s="26"/>
      <c r="P130" s="26"/>
      <c r="Q130" s="26"/>
      <c r="R130" s="26"/>
      <c r="S130" s="26"/>
    </row>
    <row r="131" spans="1:19" customFormat="1">
      <c r="A131" s="110"/>
      <c r="B131" s="44" t="s">
        <v>342</v>
      </c>
      <c r="C131" s="204">
        <v>3001035017</v>
      </c>
      <c r="D131" s="212">
        <v>7</v>
      </c>
      <c r="E131" s="85" t="s">
        <v>343</v>
      </c>
      <c r="F131" s="185" t="str">
        <f t="shared" si="6"/>
        <v>https://opac.dl.itc.u-tokyo.ac.jp/opac/opac_details/?lang=0&amp;amode=12&amp;bibid=3001035017</v>
      </c>
      <c r="G131" s="186" t="str">
        <f t="shared" si="7"/>
        <v>我楽多珍報　復刻版</v>
      </c>
      <c r="H131" s="18" t="s">
        <v>2352</v>
      </c>
      <c r="I131" s="142"/>
      <c r="J131" s="18"/>
      <c r="K131" s="45"/>
      <c r="L131" s="229" t="s">
        <v>174</v>
      </c>
      <c r="N131" s="26"/>
      <c r="O131" s="26"/>
      <c r="P131" s="26"/>
      <c r="Q131" s="26"/>
      <c r="R131" s="26"/>
      <c r="S131" s="26"/>
    </row>
    <row r="132" spans="1:19" customFormat="1">
      <c r="A132" s="108" t="s">
        <v>350</v>
      </c>
      <c r="B132" s="44" t="s">
        <v>344</v>
      </c>
      <c r="C132" s="204">
        <v>3001012627</v>
      </c>
      <c r="D132" s="212">
        <v>4</v>
      </c>
      <c r="E132" s="85" t="s">
        <v>345</v>
      </c>
      <c r="F132" s="185" t="str">
        <f t="shared" si="6"/>
        <v>https://opac.dl.itc.u-tokyo.ac.jp/opac/opac_details/?lang=0&amp;amode=12&amp;bibid=3001012627</v>
      </c>
      <c r="G132" s="186" t="str">
        <f t="shared" si="7"/>
        <v>考える人</v>
      </c>
      <c r="H132" s="18" t="s">
        <v>2352</v>
      </c>
      <c r="I132" s="83"/>
      <c r="J132" s="47"/>
      <c r="K132" s="45"/>
      <c r="L132" s="229" t="s">
        <v>174</v>
      </c>
      <c r="N132" s="26"/>
      <c r="O132" s="26"/>
      <c r="P132" s="26"/>
      <c r="Q132" s="26"/>
      <c r="R132" s="26"/>
      <c r="S132" s="26"/>
    </row>
    <row r="133" spans="1:19" customFormat="1">
      <c r="A133" s="109"/>
      <c r="B133" s="44" t="s">
        <v>346</v>
      </c>
      <c r="C133" s="204">
        <v>3001044790</v>
      </c>
      <c r="D133" s="212" t="s">
        <v>2402</v>
      </c>
      <c r="E133" s="85" t="s">
        <v>347</v>
      </c>
      <c r="F133" s="185" t="str">
        <f t="shared" si="6"/>
        <v>https://opac.dl.itc.u-tokyo.ac.jp/opac/opac_details/?lang=0&amp;amode=12&amp;bibid=3001044790</v>
      </c>
      <c r="G133" s="186" t="str">
        <f t="shared" si="7"/>
        <v>学環学府</v>
      </c>
      <c r="H133" s="47" t="s">
        <v>168</v>
      </c>
      <c r="I133" s="83"/>
      <c r="J133" s="145" t="s">
        <v>163</v>
      </c>
      <c r="K133" s="45"/>
      <c r="L133" s="229" t="s">
        <v>250</v>
      </c>
      <c r="N133" s="26"/>
      <c r="O133" s="26"/>
      <c r="P133" s="26"/>
      <c r="Q133" s="26"/>
      <c r="R133" s="26"/>
      <c r="S133" s="26"/>
    </row>
    <row r="134" spans="1:19" customFormat="1" ht="18.75">
      <c r="A134" s="109"/>
      <c r="B134" s="44" t="s">
        <v>348</v>
      </c>
      <c r="C134" s="2">
        <v>3001054837</v>
      </c>
      <c r="D134" s="156">
        <v>1</v>
      </c>
      <c r="E134" s="85" t="s">
        <v>349</v>
      </c>
      <c r="F134" s="185" t="str">
        <f t="shared" si="6"/>
        <v>https://opac.dl.itc.u-tokyo.ac.jp/opac/opac_details/?lang=0&amp;amode=12&amp;bibid=3001054837</v>
      </c>
      <c r="G134" s="186" t="str">
        <f t="shared" si="7"/>
        <v>家庭よみうり</v>
      </c>
      <c r="H134" s="18" t="s">
        <v>2352</v>
      </c>
      <c r="I134" s="83"/>
      <c r="J134" s="145"/>
      <c r="K134" s="45"/>
      <c r="L134" s="229" t="s">
        <v>174</v>
      </c>
      <c r="N134" s="26"/>
      <c r="O134" s="26"/>
      <c r="P134" s="26"/>
      <c r="Q134" s="26"/>
      <c r="R134" s="26"/>
      <c r="S134" s="26"/>
    </row>
    <row r="135" spans="1:19" customFormat="1">
      <c r="A135" s="109"/>
      <c r="B135" s="44" t="s">
        <v>351</v>
      </c>
      <c r="C135" s="204">
        <v>3000076785</v>
      </c>
      <c r="D135" s="212">
        <v>4</v>
      </c>
      <c r="E135" s="85" t="s">
        <v>352</v>
      </c>
      <c r="F135" s="185" t="str">
        <f t="shared" si="6"/>
        <v>https://opac.dl.itc.u-tokyo.ac.jp/opac/opac_details/?lang=0&amp;amode=12&amp;bibid=3000076785</v>
      </c>
      <c r="G135" s="186" t="str">
        <f t="shared" si="7"/>
        <v>キネマ旬報. -- 復刻版</v>
      </c>
      <c r="H135" s="18" t="s">
        <v>2352</v>
      </c>
      <c r="I135" s="142"/>
      <c r="J135" s="18"/>
      <c r="K135" s="45"/>
      <c r="L135" s="229" t="s">
        <v>174</v>
      </c>
      <c r="N135" s="26"/>
      <c r="O135" s="26"/>
      <c r="P135" s="26"/>
      <c r="Q135" s="26"/>
      <c r="R135" s="26"/>
      <c r="S135" s="26"/>
    </row>
    <row r="136" spans="1:19" customFormat="1">
      <c r="A136" s="109"/>
      <c r="B136" s="44" t="s">
        <v>353</v>
      </c>
      <c r="C136" s="204">
        <v>3000061129</v>
      </c>
      <c r="D136" s="212">
        <v>441</v>
      </c>
      <c r="E136" s="85" t="s">
        <v>354</v>
      </c>
      <c r="F136" s="185" t="str">
        <f t="shared" si="6"/>
        <v>https://opac.dl.itc.u-tokyo.ac.jp/opac/opac_details/?lang=0&amp;amode=12&amp;bibid=3000061129</v>
      </c>
      <c r="G136" s="186" t="str">
        <f t="shared" si="7"/>
        <v>キネマ旬報</v>
      </c>
      <c r="H136" s="47" t="s">
        <v>168</v>
      </c>
      <c r="I136" s="83"/>
      <c r="J136" s="47"/>
      <c r="K136" s="45"/>
      <c r="L136" s="229" t="s">
        <v>174</v>
      </c>
      <c r="N136" s="26"/>
      <c r="O136" s="26"/>
      <c r="P136" s="26"/>
      <c r="Q136" s="26"/>
      <c r="R136" s="26"/>
      <c r="S136" s="26"/>
    </row>
    <row r="137" spans="1:19" customFormat="1">
      <c r="A137" s="109"/>
      <c r="B137" s="44" t="s">
        <v>355</v>
      </c>
      <c r="C137" s="204">
        <v>2000784751</v>
      </c>
      <c r="D137" s="212">
        <v>13</v>
      </c>
      <c r="E137" s="85" t="s">
        <v>356</v>
      </c>
      <c r="F137" s="185" t="str">
        <f>"https://opac.dl.itc.u-tokyo.ac.jp/opac/opac_details/?lang=0&amp;amode=11&amp;bibid="&amp;C137</f>
        <v>https://opac.dl.itc.u-tokyo.ac.jp/opac/opac_details/?lang=0&amp;amode=11&amp;bibid=2000784751</v>
      </c>
      <c r="G137" s="186" t="str">
        <f t="shared" si="7"/>
        <v xml:space="preserve">別冊キネマ旬報 </v>
      </c>
      <c r="H137" s="18" t="s">
        <v>2352</v>
      </c>
      <c r="I137" s="142"/>
      <c r="J137" s="18"/>
      <c r="K137" s="45"/>
      <c r="L137" s="229" t="s">
        <v>174</v>
      </c>
      <c r="N137" s="26"/>
      <c r="O137" s="26"/>
      <c r="P137" s="26"/>
      <c r="Q137" s="26"/>
      <c r="R137" s="26"/>
      <c r="S137" s="26"/>
    </row>
    <row r="138" spans="1:19" customFormat="1">
      <c r="A138" s="109"/>
      <c r="B138" s="44" t="s">
        <v>357</v>
      </c>
      <c r="C138" s="204">
        <v>3001009840</v>
      </c>
      <c r="D138" s="212">
        <v>2</v>
      </c>
      <c r="E138" s="85" t="s">
        <v>358</v>
      </c>
      <c r="F138" s="185" t="str">
        <f t="shared" ref="F138:F192" si="8">"https://opac.dl.itc.u-tokyo.ac.jp/opac/opac_details/?lang=0&amp;amode=12&amp;bibid="&amp;C138</f>
        <v>https://opac.dl.itc.u-tokyo.ac.jp/opac/opac_details/?lang=0&amp;amode=12&amp;bibid=3001009840</v>
      </c>
      <c r="G138" s="186" t="str">
        <f t="shared" si="7"/>
        <v xml:space="preserve">別冊: Video days </v>
      </c>
      <c r="H138" s="18" t="s">
        <v>2352</v>
      </c>
      <c r="I138" s="142"/>
      <c r="J138" s="18"/>
      <c r="K138" s="45"/>
      <c r="L138" s="229" t="s">
        <v>174</v>
      </c>
      <c r="N138" s="26"/>
      <c r="O138" s="26"/>
      <c r="P138" s="26"/>
      <c r="Q138" s="26"/>
      <c r="R138" s="26"/>
      <c r="S138" s="26"/>
    </row>
    <row r="139" spans="1:19" customFormat="1">
      <c r="A139" s="109"/>
      <c r="B139" s="44" t="s">
        <v>359</v>
      </c>
      <c r="C139" s="204">
        <v>3001009839</v>
      </c>
      <c r="D139" s="212">
        <v>1</v>
      </c>
      <c r="E139" s="85" t="s">
        <v>360</v>
      </c>
      <c r="F139" s="185" t="str">
        <f t="shared" si="8"/>
        <v>https://opac.dl.itc.u-tokyo.ac.jp/opac/opac_details/?lang=0&amp;amode=12&amp;bibid=3001009839</v>
      </c>
      <c r="G139" s="186" t="str">
        <f t="shared" si="7"/>
        <v xml:space="preserve">別冊: 映画・ビデオイヤーブック </v>
      </c>
      <c r="H139" s="18" t="s">
        <v>2352</v>
      </c>
      <c r="I139" s="142"/>
      <c r="J139" s="18"/>
      <c r="K139" s="45"/>
      <c r="L139" s="229" t="s">
        <v>174</v>
      </c>
      <c r="N139" s="26"/>
      <c r="O139" s="26"/>
      <c r="P139" s="26"/>
      <c r="Q139" s="26"/>
      <c r="R139" s="26"/>
      <c r="S139" s="26"/>
    </row>
    <row r="140" spans="1:19" customFormat="1">
      <c r="A140" s="109"/>
      <c r="B140" s="44" t="s">
        <v>361</v>
      </c>
      <c r="C140" s="204">
        <v>3001009841</v>
      </c>
      <c r="D140" s="212">
        <v>1</v>
      </c>
      <c r="E140" s="85" t="s">
        <v>362</v>
      </c>
      <c r="F140" s="185" t="str">
        <f t="shared" si="8"/>
        <v>https://opac.dl.itc.u-tokyo.ac.jp/opac/opac_details/?lang=0&amp;amode=12&amp;bibid=3001009841</v>
      </c>
      <c r="G140" s="186" t="str">
        <f t="shared" si="7"/>
        <v xml:space="preserve">別冊: 日本映画代表シナリオ全集 </v>
      </c>
      <c r="H140" s="18" t="s">
        <v>2352</v>
      </c>
      <c r="I140" s="142"/>
      <c r="J140" s="18"/>
      <c r="K140" s="45"/>
      <c r="L140" s="229" t="s">
        <v>174</v>
      </c>
      <c r="N140" s="26"/>
      <c r="O140" s="26"/>
      <c r="P140" s="26"/>
      <c r="Q140" s="26"/>
      <c r="R140" s="26"/>
      <c r="S140" s="26"/>
    </row>
    <row r="141" spans="1:19" customFormat="1">
      <c r="A141" s="109"/>
      <c r="B141" s="44" t="s">
        <v>363</v>
      </c>
      <c r="C141" s="204">
        <v>3001009844</v>
      </c>
      <c r="D141" s="212">
        <v>1</v>
      </c>
      <c r="E141" s="85" t="s">
        <v>364</v>
      </c>
      <c r="F141" s="185" t="str">
        <f t="shared" si="8"/>
        <v>https://opac.dl.itc.u-tokyo.ac.jp/opac/opac_details/?lang=0&amp;amode=12&amp;bibid=3001009844</v>
      </c>
      <c r="G141" s="186" t="str">
        <f t="shared" si="7"/>
        <v>別冊: 世界文学名作シナリオ集</v>
      </c>
      <c r="H141" s="18" t="s">
        <v>2352</v>
      </c>
      <c r="I141" s="142"/>
      <c r="J141" s="18"/>
      <c r="K141" s="45"/>
      <c r="L141" s="229" t="s">
        <v>174</v>
      </c>
      <c r="N141" s="26"/>
      <c r="O141" s="26"/>
      <c r="P141" s="26"/>
      <c r="Q141" s="26"/>
      <c r="R141" s="26"/>
      <c r="S141" s="26"/>
    </row>
    <row r="142" spans="1:19" customFormat="1">
      <c r="A142" s="109"/>
      <c r="B142" s="44" t="s">
        <v>365</v>
      </c>
      <c r="C142" s="204">
        <v>3001009861</v>
      </c>
      <c r="D142" s="212">
        <v>2</v>
      </c>
      <c r="E142" s="85" t="s">
        <v>366</v>
      </c>
      <c r="F142" s="185" t="str">
        <f t="shared" si="8"/>
        <v>https://opac.dl.itc.u-tokyo.ac.jp/opac/opac_details/?lang=0&amp;amode=12&amp;bibid=3001009861</v>
      </c>
      <c r="G142" s="186" t="str">
        <f t="shared" si="7"/>
        <v>別冊: 日本映画作品大鑑</v>
      </c>
      <c r="H142" s="18" t="s">
        <v>2352</v>
      </c>
      <c r="I142" s="142"/>
      <c r="J142" s="18"/>
      <c r="K142" s="45"/>
      <c r="L142" s="229" t="s">
        <v>174</v>
      </c>
      <c r="N142" s="26"/>
      <c r="O142" s="26"/>
      <c r="P142" s="26"/>
      <c r="Q142" s="26"/>
      <c r="R142" s="26"/>
      <c r="S142" s="26"/>
    </row>
    <row r="143" spans="1:19" customFormat="1">
      <c r="A143" s="109"/>
      <c r="B143" s="44" t="s">
        <v>367</v>
      </c>
      <c r="C143" s="204">
        <v>3001009886</v>
      </c>
      <c r="D143" s="212">
        <v>1</v>
      </c>
      <c r="E143" s="25" t="s">
        <v>2395</v>
      </c>
      <c r="F143" s="185" t="str">
        <f t="shared" si="8"/>
        <v>https://opac.dl.itc.u-tokyo.ac.jp/opac/opac_details/?lang=0&amp;amode=12&amp;bibid=3001009886</v>
      </c>
      <c r="G143" s="186" t="str">
        <f t="shared" si="7"/>
        <v>別冊: 日本映画シナリオ古典全集</v>
      </c>
      <c r="H143" s="18" t="s">
        <v>2352</v>
      </c>
      <c r="I143" s="142"/>
      <c r="J143" s="18"/>
      <c r="K143" s="45"/>
      <c r="L143" s="229" t="s">
        <v>174</v>
      </c>
      <c r="N143" s="26"/>
      <c r="O143" s="26"/>
      <c r="P143" s="26"/>
      <c r="Q143" s="26"/>
      <c r="R143" s="26"/>
      <c r="S143" s="26"/>
    </row>
    <row r="144" spans="1:19" customFormat="1">
      <c r="A144" s="109"/>
      <c r="B144" s="44" t="s">
        <v>368</v>
      </c>
      <c r="C144" s="204">
        <v>2000821973</v>
      </c>
      <c r="D144" s="212">
        <v>2</v>
      </c>
      <c r="E144" s="85" t="s">
        <v>369</v>
      </c>
      <c r="F144" s="185" t="str">
        <f>"https://opac.dl.itc.u-tokyo.ac.jp/opac/opac_details/?lang=0&amp;amode=11&amp;bibid="&amp;C144</f>
        <v>https://opac.dl.itc.u-tokyo.ac.jp/opac/opac_details/?lang=0&amp;amode=11&amp;bibid=2000821973</v>
      </c>
      <c r="G144" s="186" t="str">
        <f t="shared" si="7"/>
        <v>別冊: 戦後キネマ旬報ベスト・テン全史</v>
      </c>
      <c r="H144" s="18" t="s">
        <v>2352</v>
      </c>
      <c r="I144" s="142"/>
      <c r="J144" s="18"/>
      <c r="K144" s="45"/>
      <c r="L144" s="229" t="s">
        <v>174</v>
      </c>
      <c r="N144" s="26"/>
      <c r="O144" s="26"/>
      <c r="P144" s="26"/>
      <c r="Q144" s="26"/>
      <c r="R144" s="26"/>
      <c r="S144" s="26"/>
    </row>
    <row r="145" spans="1:19" customFormat="1">
      <c r="A145" s="109"/>
      <c r="B145" s="44" t="s">
        <v>370</v>
      </c>
      <c r="C145" s="204">
        <v>3001043517</v>
      </c>
      <c r="D145" s="212">
        <v>10</v>
      </c>
      <c r="E145" s="85" t="s">
        <v>2277</v>
      </c>
      <c r="F145" s="185" t="str">
        <f t="shared" si="8"/>
        <v>https://opac.dl.itc.u-tokyo.ac.jp/opac/opac_details/?lang=0&amp;amode=12&amp;bibid=3001043517</v>
      </c>
      <c r="G145" s="186" t="str">
        <f t="shared" si="7"/>
        <v>Acteur(アクチュール)</v>
      </c>
      <c r="H145" s="18" t="s">
        <v>2352</v>
      </c>
      <c r="I145" s="83"/>
      <c r="J145" s="47"/>
      <c r="K145" s="45"/>
      <c r="L145" s="229" t="s">
        <v>174</v>
      </c>
      <c r="N145" s="26"/>
      <c r="O145" s="26"/>
      <c r="P145" s="26"/>
      <c r="Q145" s="26"/>
      <c r="R145" s="26"/>
      <c r="S145" s="26"/>
    </row>
    <row r="146" spans="1:19" customFormat="1">
      <c r="A146" s="109"/>
      <c r="B146" s="44" t="s">
        <v>371</v>
      </c>
      <c r="C146" s="204">
        <v>3000067731</v>
      </c>
      <c r="D146" s="212">
        <v>2</v>
      </c>
      <c r="E146" s="85" t="s">
        <v>372</v>
      </c>
      <c r="F146" s="185" t="str">
        <f t="shared" si="8"/>
        <v>https://opac.dl.itc.u-tokyo.ac.jp/opac/opac_details/?lang=0&amp;amode=12&amp;bibid=3000067731</v>
      </c>
      <c r="G146" s="186" t="str">
        <f t="shared" si="7"/>
        <v>画報近代百年史</v>
      </c>
      <c r="H146" s="18" t="s">
        <v>2352</v>
      </c>
      <c r="I146" s="142"/>
      <c r="J146" s="18"/>
      <c r="K146" s="45"/>
      <c r="L146" s="229" t="s">
        <v>174</v>
      </c>
      <c r="N146" s="26"/>
      <c r="O146" s="26"/>
      <c r="P146" s="26"/>
      <c r="Q146" s="26"/>
      <c r="R146" s="26"/>
      <c r="S146" s="26"/>
    </row>
    <row r="147" spans="1:19" customFormat="1">
      <c r="A147" s="109"/>
      <c r="B147" s="44" t="s">
        <v>373</v>
      </c>
      <c r="C147" s="204">
        <v>3000067732</v>
      </c>
      <c r="D147" s="212">
        <v>2</v>
      </c>
      <c r="E147" s="85" t="s">
        <v>374</v>
      </c>
      <c r="F147" s="185" t="str">
        <f t="shared" si="8"/>
        <v>https://opac.dl.itc.u-tokyo.ac.jp/opac/opac_details/?lang=0&amp;amode=12&amp;bibid=3000067732</v>
      </c>
      <c r="G147" s="186" t="str">
        <f t="shared" si="7"/>
        <v>画報近世三百年史</v>
      </c>
      <c r="H147" s="18" t="s">
        <v>2352</v>
      </c>
      <c r="I147" s="142"/>
      <c r="J147" s="18"/>
      <c r="K147" s="45"/>
      <c r="L147" s="229" t="s">
        <v>174</v>
      </c>
      <c r="N147" s="26"/>
      <c r="O147" s="26"/>
      <c r="P147" s="26"/>
      <c r="Q147" s="26"/>
      <c r="R147" s="26"/>
      <c r="S147" s="26"/>
    </row>
    <row r="148" spans="1:19" customFormat="1">
      <c r="A148" s="109"/>
      <c r="B148" s="44" t="s">
        <v>375</v>
      </c>
      <c r="C148" s="204">
        <v>3000040019</v>
      </c>
      <c r="D148" s="212">
        <v>16</v>
      </c>
      <c r="E148" s="85" t="s">
        <v>376</v>
      </c>
      <c r="F148" s="185" t="str">
        <f t="shared" si="8"/>
        <v>https://opac.dl.itc.u-tokyo.ac.jp/opac/opac_details/?lang=0&amp;amode=12&amp;bibid=3000040019</v>
      </c>
      <c r="G148" s="186" t="str">
        <f t="shared" si="7"/>
        <v>近代映画</v>
      </c>
      <c r="H148" s="18" t="s">
        <v>2352</v>
      </c>
      <c r="I148" s="142"/>
      <c r="J148" s="18"/>
      <c r="K148" s="45"/>
      <c r="L148" s="229" t="s">
        <v>174</v>
      </c>
      <c r="N148" s="26"/>
      <c r="O148" s="26"/>
      <c r="P148" s="26"/>
      <c r="Q148" s="26"/>
      <c r="R148" s="26"/>
      <c r="S148" s="26"/>
    </row>
    <row r="149" spans="1:19" customFormat="1">
      <c r="A149" s="109"/>
      <c r="B149" s="44" t="s">
        <v>377</v>
      </c>
      <c r="C149" s="204">
        <v>3000075967</v>
      </c>
      <c r="D149" s="212">
        <v>5</v>
      </c>
      <c r="E149" s="85" t="s">
        <v>378</v>
      </c>
      <c r="F149" s="185" t="str">
        <f t="shared" si="8"/>
        <v>https://opac.dl.itc.u-tokyo.ac.jp/opac/opac_details/?lang=0&amp;amode=12&amp;bibid=3000075967</v>
      </c>
      <c r="G149" s="186" t="str">
        <f t="shared" si="7"/>
        <v xml:space="preserve">記録映画 </v>
      </c>
      <c r="H149" s="18" t="s">
        <v>2352</v>
      </c>
      <c r="I149" s="142"/>
      <c r="J149" s="18"/>
      <c r="K149" s="45"/>
      <c r="L149" s="229" t="s">
        <v>174</v>
      </c>
      <c r="N149" s="26"/>
      <c r="O149" s="26"/>
      <c r="P149" s="26"/>
      <c r="Q149" s="26"/>
      <c r="R149" s="26"/>
      <c r="S149" s="26"/>
    </row>
    <row r="150" spans="1:19" customFormat="1">
      <c r="A150" s="109"/>
      <c r="B150" s="44" t="s">
        <v>379</v>
      </c>
      <c r="C150" s="204">
        <v>3000046538</v>
      </c>
      <c r="D150" s="212">
        <v>4</v>
      </c>
      <c r="E150" s="85" t="s">
        <v>2433</v>
      </c>
      <c r="F150" s="185" t="str">
        <f t="shared" si="8"/>
        <v>https://opac.dl.itc.u-tokyo.ac.jp/opac/opac_details/?lang=0&amp;amode=12&amp;bibid=3000046538</v>
      </c>
      <c r="G150" s="186" t="str">
        <f t="shared" si="7"/>
        <v>日本機関紙協会報</v>
      </c>
      <c r="H150" s="47" t="s">
        <v>2353</v>
      </c>
      <c r="I150" s="44" t="s">
        <v>379</v>
      </c>
      <c r="J150" s="18"/>
      <c r="K150" s="45"/>
      <c r="L150" s="229" t="s">
        <v>174</v>
      </c>
      <c r="N150" s="26"/>
      <c r="O150" s="26"/>
      <c r="P150" s="26"/>
      <c r="Q150" s="26"/>
      <c r="R150" s="26"/>
      <c r="S150" s="26"/>
    </row>
    <row r="151" spans="1:19" customFormat="1">
      <c r="A151" s="109"/>
      <c r="B151" s="44" t="s">
        <v>379</v>
      </c>
      <c r="C151" s="206">
        <v>3000046539</v>
      </c>
      <c r="D151" s="212">
        <v>4</v>
      </c>
      <c r="E151" s="85" t="s">
        <v>2434</v>
      </c>
      <c r="F151" s="185" t="str">
        <f t="shared" si="8"/>
        <v>https://opac.dl.itc.u-tokyo.ac.jp/opac/opac_details/?lang=0&amp;amode=12&amp;bibid=3000046539</v>
      </c>
      <c r="G151" s="186" t="str">
        <f t="shared" si="7"/>
        <v>機関紙と宣伝</v>
      </c>
      <c r="H151" s="18" t="s">
        <v>2352</v>
      </c>
      <c r="I151" s="142"/>
      <c r="J151" s="18"/>
      <c r="K151" s="45"/>
      <c r="L151" s="229" t="s">
        <v>174</v>
      </c>
      <c r="N151" s="26"/>
      <c r="O151" s="26"/>
      <c r="P151" s="26"/>
      <c r="Q151" s="26"/>
      <c r="R151" s="26"/>
      <c r="S151" s="26"/>
    </row>
    <row r="152" spans="1:19" customFormat="1">
      <c r="A152" s="109"/>
      <c r="B152" s="44" t="s">
        <v>380</v>
      </c>
      <c r="C152" s="204">
        <v>3000075115</v>
      </c>
      <c r="D152" s="212">
        <v>2</v>
      </c>
      <c r="E152" s="85" t="s">
        <v>381</v>
      </c>
      <c r="F152" s="185" t="str">
        <f t="shared" si="8"/>
        <v>https://opac.dl.itc.u-tokyo.ac.jp/opac/opac_details/?lang=0&amp;amode=12&amp;bibid=3000075115</v>
      </c>
      <c r="G152" s="186" t="str">
        <f t="shared" si="7"/>
        <v>季刊日本テレビ</v>
      </c>
      <c r="H152" s="47" t="s">
        <v>2353</v>
      </c>
      <c r="I152" s="44" t="s">
        <v>382</v>
      </c>
      <c r="J152" s="29"/>
      <c r="K152" s="44"/>
      <c r="L152" s="229" t="s">
        <v>174</v>
      </c>
      <c r="N152" s="26"/>
      <c r="O152" s="26"/>
      <c r="P152" s="26"/>
      <c r="Q152" s="26"/>
      <c r="R152" s="26"/>
      <c r="S152" s="26"/>
    </row>
    <row r="153" spans="1:19" customFormat="1">
      <c r="A153" s="109"/>
      <c r="B153" s="44" t="s">
        <v>382</v>
      </c>
      <c r="C153" s="204">
        <v>3000075114</v>
      </c>
      <c r="D153" s="212">
        <v>9</v>
      </c>
      <c r="E153" s="85" t="s">
        <v>383</v>
      </c>
      <c r="F153" s="185" t="str">
        <f t="shared" si="8"/>
        <v>https://opac.dl.itc.u-tokyo.ac.jp/opac/opac_details/?lang=0&amp;amode=12&amp;bibid=3000075114</v>
      </c>
      <c r="G153" s="186" t="str">
        <f t="shared" si="7"/>
        <v>月刊日本テレビ</v>
      </c>
      <c r="H153" s="18" t="s">
        <v>2352</v>
      </c>
      <c r="I153" s="142"/>
      <c r="J153" s="18"/>
      <c r="K153" s="44"/>
      <c r="L153" s="229" t="s">
        <v>174</v>
      </c>
      <c r="N153" s="26"/>
      <c r="O153" s="26"/>
      <c r="P153" s="26"/>
      <c r="Q153" s="26"/>
      <c r="R153" s="26"/>
      <c r="S153" s="26"/>
    </row>
    <row r="154" spans="1:19" customFormat="1">
      <c r="A154" s="109"/>
      <c r="B154" s="44" t="s">
        <v>384</v>
      </c>
      <c r="C154" s="204">
        <v>3000060644</v>
      </c>
      <c r="D154" s="212">
        <v>2</v>
      </c>
      <c r="E154" s="85" t="s">
        <v>385</v>
      </c>
      <c r="F154" s="185" t="str">
        <f t="shared" si="8"/>
        <v>https://opac.dl.itc.u-tokyo.ac.jp/opac/opac_details/?lang=0&amp;amode=12&amp;bibid=3000060644</v>
      </c>
      <c r="G154" s="186" t="str">
        <f t="shared" si="7"/>
        <v xml:space="preserve">近代中国研究センター彙報 </v>
      </c>
      <c r="H154" s="18" t="s">
        <v>2352</v>
      </c>
      <c r="I154" s="142"/>
      <c r="J154" s="18"/>
      <c r="K154" s="45"/>
      <c r="L154" s="229" t="s">
        <v>174</v>
      </c>
      <c r="N154" s="26"/>
      <c r="O154" s="26"/>
      <c r="P154" s="26"/>
      <c r="Q154" s="26"/>
      <c r="R154" s="26"/>
      <c r="S154" s="26"/>
    </row>
    <row r="155" spans="1:19" customFormat="1">
      <c r="A155" s="109"/>
      <c r="B155" s="44" t="s">
        <v>386</v>
      </c>
      <c r="C155" s="204">
        <v>3000062321</v>
      </c>
      <c r="D155" s="212">
        <v>26</v>
      </c>
      <c r="E155" s="85" t="s">
        <v>387</v>
      </c>
      <c r="F155" s="185" t="str">
        <f t="shared" si="8"/>
        <v>https://opac.dl.itc.u-tokyo.ac.jp/opac/opac_details/?lang=0&amp;amode=12&amp;bibid=3000062321</v>
      </c>
      <c r="G155" s="186" t="str">
        <f t="shared" si="7"/>
        <v>季刊三千里</v>
      </c>
      <c r="H155" s="18" t="s">
        <v>2352</v>
      </c>
      <c r="I155" s="142"/>
      <c r="J155" s="18"/>
      <c r="K155" s="45"/>
      <c r="L155" s="229" t="s">
        <v>174</v>
      </c>
      <c r="N155" s="26"/>
      <c r="O155" s="26"/>
      <c r="P155" s="26"/>
      <c r="Q155" s="26"/>
      <c r="R155" s="26"/>
      <c r="S155" s="26"/>
    </row>
    <row r="156" spans="1:19" customFormat="1">
      <c r="A156" s="109"/>
      <c r="B156" s="44" t="s">
        <v>388</v>
      </c>
      <c r="C156" s="204">
        <v>3000051371</v>
      </c>
      <c r="D156" s="212">
        <v>3</v>
      </c>
      <c r="E156" s="85" t="s">
        <v>389</v>
      </c>
      <c r="F156" s="185" t="str">
        <f t="shared" si="8"/>
        <v>https://opac.dl.itc.u-tokyo.ac.jp/opac/opac_details/?lang=0&amp;amode=12&amp;bibid=3000051371</v>
      </c>
      <c r="G156" s="186" t="str">
        <f t="shared" si="7"/>
        <v xml:space="preserve">季刊北方領土 </v>
      </c>
      <c r="H156" s="18" t="s">
        <v>2352</v>
      </c>
      <c r="I156" s="142"/>
      <c r="J156" s="18"/>
      <c r="K156" s="45"/>
      <c r="L156" s="229" t="s">
        <v>174</v>
      </c>
      <c r="N156" s="26"/>
      <c r="O156" s="26"/>
      <c r="P156" s="26"/>
      <c r="Q156" s="26"/>
      <c r="R156" s="26"/>
      <c r="S156" s="26"/>
    </row>
    <row r="157" spans="1:19" customFormat="1">
      <c r="A157" s="109"/>
      <c r="B157" s="44" t="s">
        <v>390</v>
      </c>
      <c r="C157" s="204">
        <v>3000041039</v>
      </c>
      <c r="D157" s="212">
        <v>8</v>
      </c>
      <c r="E157" s="85" t="s">
        <v>391</v>
      </c>
      <c r="F157" s="185" t="str">
        <f t="shared" si="8"/>
        <v>https://opac.dl.itc.u-tokyo.ac.jp/opac/opac_details/?lang=0&amp;amode=12&amp;bibid=3000041039</v>
      </c>
      <c r="G157" s="186" t="str">
        <f t="shared" si="7"/>
        <v>季刊本とコンピュータ</v>
      </c>
      <c r="H157" s="47" t="s">
        <v>2353</v>
      </c>
      <c r="I157" s="44" t="s">
        <v>392</v>
      </c>
      <c r="J157" s="29"/>
      <c r="K157" s="44"/>
      <c r="L157" s="229" t="s">
        <v>174</v>
      </c>
      <c r="N157" s="26"/>
      <c r="O157" s="26"/>
      <c r="P157" s="26"/>
      <c r="Q157" s="26"/>
      <c r="R157" s="26"/>
      <c r="S157" s="26"/>
    </row>
    <row r="158" spans="1:19" customFormat="1">
      <c r="A158" s="109"/>
      <c r="B158" s="44" t="s">
        <v>392</v>
      </c>
      <c r="C158" s="204">
        <v>3001001726</v>
      </c>
      <c r="D158" s="212">
        <v>7</v>
      </c>
      <c r="E158" s="85" t="s">
        <v>393</v>
      </c>
      <c r="F158" s="185" t="str">
        <f t="shared" si="8"/>
        <v>https://opac.dl.itc.u-tokyo.ac.jp/opac/opac_details/?lang=0&amp;amode=12&amp;bibid=3001001726</v>
      </c>
      <c r="G158" s="186" t="str">
        <f t="shared" si="7"/>
        <v>季刊本とコンピュータ. 第2期</v>
      </c>
      <c r="H158" s="18" t="s">
        <v>2352</v>
      </c>
      <c r="I158" s="142"/>
      <c r="J158" s="18"/>
      <c r="K158" s="44"/>
      <c r="L158" s="229" t="s">
        <v>174</v>
      </c>
      <c r="N158" s="26"/>
      <c r="O158" s="26"/>
      <c r="P158" s="26"/>
      <c r="Q158" s="26"/>
      <c r="R158" s="26"/>
      <c r="S158" s="26"/>
    </row>
    <row r="159" spans="1:19" customFormat="1">
      <c r="A159" s="109"/>
      <c r="B159" s="44" t="s">
        <v>2344</v>
      </c>
      <c r="C159" s="204">
        <v>3001007568</v>
      </c>
      <c r="D159" s="212">
        <v>6</v>
      </c>
      <c r="E159" s="85" t="s">
        <v>394</v>
      </c>
      <c r="F159" s="185" t="str">
        <f t="shared" si="8"/>
        <v>https://opac.dl.itc.u-tokyo.ac.jp/opac/opac_details/?lang=0&amp;amode=12&amp;bibid=3001007568</v>
      </c>
      <c r="G159" s="186" t="str">
        <f t="shared" si="7"/>
        <v>別冊・本とコンピュータ</v>
      </c>
      <c r="H159" s="18" t="s">
        <v>2352</v>
      </c>
      <c r="I159" s="142"/>
      <c r="J159" s="18"/>
      <c r="K159" s="44"/>
      <c r="L159" s="229" t="s">
        <v>174</v>
      </c>
      <c r="N159" s="26"/>
      <c r="O159" s="26"/>
      <c r="P159" s="26"/>
      <c r="Q159" s="26"/>
      <c r="R159" s="26"/>
      <c r="S159" s="26"/>
    </row>
    <row r="160" spans="1:19" customFormat="1" ht="33">
      <c r="A160" s="110"/>
      <c r="B160" s="44" t="s">
        <v>395</v>
      </c>
      <c r="C160" s="204">
        <v>3001012854</v>
      </c>
      <c r="D160" s="212">
        <v>8</v>
      </c>
      <c r="E160" s="85" t="s">
        <v>396</v>
      </c>
      <c r="F160" s="185" t="str">
        <f t="shared" si="8"/>
        <v>https://opac.dl.itc.u-tokyo.ac.jp/opac/opac_details/?lang=0&amp;amode=12&amp;bibid=3001012854</v>
      </c>
      <c r="G160" s="186" t="str">
        <f t="shared" si="7"/>
        <v>季刊ピープルズ・プラン</v>
      </c>
      <c r="H160" s="18" t="s">
        <v>2860</v>
      </c>
      <c r="I160" s="142"/>
      <c r="J160" s="18"/>
      <c r="K160" s="45"/>
      <c r="L160" s="229" t="s">
        <v>174</v>
      </c>
      <c r="N160" s="26"/>
      <c r="O160" s="26"/>
      <c r="P160" s="26"/>
      <c r="Q160" s="26"/>
      <c r="R160" s="26"/>
      <c r="S160" s="26"/>
    </row>
    <row r="161" spans="1:19" customFormat="1">
      <c r="A161" s="108" t="s">
        <v>401</v>
      </c>
      <c r="B161" s="44" t="s">
        <v>397</v>
      </c>
      <c r="C161" s="204">
        <v>3001034595</v>
      </c>
      <c r="D161" s="212">
        <v>28</v>
      </c>
      <c r="E161" s="85" t="s">
        <v>398</v>
      </c>
      <c r="F161" s="185" t="str">
        <f t="shared" si="8"/>
        <v>https://opac.dl.itc.u-tokyo.ac.jp/opac/opac_details/?lang=0&amp;amode=12&amp;bibid=3001034595</v>
      </c>
      <c r="G161" s="186" t="str">
        <f t="shared" si="7"/>
        <v>キネマ週報</v>
      </c>
      <c r="H161" s="18" t="s">
        <v>2352</v>
      </c>
      <c r="I161" s="142"/>
      <c r="J161" s="18"/>
      <c r="K161" s="45"/>
      <c r="L161" s="229" t="s">
        <v>174</v>
      </c>
      <c r="N161" s="26"/>
      <c r="O161" s="26"/>
      <c r="P161" s="26"/>
      <c r="Q161" s="26"/>
      <c r="R161" s="26"/>
      <c r="S161" s="26"/>
    </row>
    <row r="162" spans="1:19" customFormat="1">
      <c r="A162" s="109"/>
      <c r="B162" s="44" t="s">
        <v>399</v>
      </c>
      <c r="C162" s="204">
        <v>3001032147</v>
      </c>
      <c r="D162" s="212">
        <v>10</v>
      </c>
      <c r="E162" s="85" t="s">
        <v>400</v>
      </c>
      <c r="F162" s="185" t="str">
        <f t="shared" si="8"/>
        <v>https://opac.dl.itc.u-tokyo.ac.jp/opac/opac_details/?lang=0&amp;amode=12&amp;bibid=3001032147</v>
      </c>
      <c r="G162" s="186" t="str">
        <f t="shared" si="7"/>
        <v>行政＆情報システム</v>
      </c>
      <c r="H162" s="47" t="s">
        <v>168</v>
      </c>
      <c r="I162" s="83"/>
      <c r="J162" s="47"/>
      <c r="K162" s="45"/>
      <c r="L162" s="229" t="s">
        <v>174</v>
      </c>
      <c r="N162" s="26"/>
      <c r="O162" s="26"/>
      <c r="P162" s="26"/>
      <c r="Q162" s="26"/>
      <c r="R162" s="26"/>
      <c r="S162" s="26"/>
    </row>
    <row r="163" spans="1:19" customFormat="1" ht="33">
      <c r="A163" s="109"/>
      <c r="B163" s="44" t="s">
        <v>402</v>
      </c>
      <c r="C163" s="189">
        <v>3000051365</v>
      </c>
      <c r="D163" s="212">
        <v>1</v>
      </c>
      <c r="E163" s="85" t="s">
        <v>403</v>
      </c>
      <c r="F163" s="185" t="str">
        <f t="shared" si="8"/>
        <v>https://opac.dl.itc.u-tokyo.ac.jp/opac/opac_details/?lang=0&amp;amode=12&amp;bibid=3000051365</v>
      </c>
      <c r="G163" s="186" t="str">
        <f t="shared" ref="G163:G211" si="9">HYPERLINK(F163,E163)</f>
        <v>群像</v>
      </c>
      <c r="H163" s="18" t="s">
        <v>2860</v>
      </c>
      <c r="I163" s="142"/>
      <c r="J163" s="18"/>
      <c r="K163" s="45"/>
      <c r="L163" s="229" t="s">
        <v>174</v>
      </c>
      <c r="N163" s="26"/>
      <c r="O163" s="26"/>
      <c r="P163" s="26"/>
      <c r="Q163" s="26"/>
      <c r="R163" s="26"/>
      <c r="S163" s="26"/>
    </row>
    <row r="164" spans="1:19" customFormat="1">
      <c r="A164" s="109"/>
      <c r="B164" s="44" t="s">
        <v>404</v>
      </c>
      <c r="C164" s="189">
        <v>3000065609</v>
      </c>
      <c r="D164" s="212">
        <v>8</v>
      </c>
      <c r="E164" s="85" t="s">
        <v>405</v>
      </c>
      <c r="F164" s="185" t="str">
        <f t="shared" si="8"/>
        <v>https://opac.dl.itc.u-tokyo.ac.jp/opac/opac_details/?lang=0&amp;amode=12&amp;bibid=3000065609</v>
      </c>
      <c r="G164" s="186" t="str">
        <f t="shared" si="9"/>
        <v>季刊クリエティビティ</v>
      </c>
      <c r="H164" s="18" t="s">
        <v>2353</v>
      </c>
      <c r="I164" s="142" t="s">
        <v>2355</v>
      </c>
      <c r="J164" s="29"/>
      <c r="K164" s="44" t="s">
        <v>2356</v>
      </c>
      <c r="L164" s="229" t="s">
        <v>174</v>
      </c>
      <c r="N164" s="26"/>
      <c r="O164" s="26"/>
      <c r="P164" s="26"/>
      <c r="Q164" s="26"/>
      <c r="R164" s="26"/>
      <c r="S164" s="26"/>
    </row>
    <row r="165" spans="1:19" customFormat="1">
      <c r="A165" s="109"/>
      <c r="B165" s="44" t="s">
        <v>406</v>
      </c>
      <c r="C165" s="189">
        <v>3000054679</v>
      </c>
      <c r="D165" s="212">
        <v>8</v>
      </c>
      <c r="E165" s="85" t="s">
        <v>407</v>
      </c>
      <c r="F165" s="185" t="str">
        <f t="shared" si="8"/>
        <v>https://opac.dl.itc.u-tokyo.ac.jp/opac/opac_details/?lang=0&amp;amode=12&amp;bibid=3000054679</v>
      </c>
      <c r="G165" s="186" t="str">
        <f t="shared" si="9"/>
        <v>Graphication = グラフィケーション</v>
      </c>
      <c r="H165" s="18" t="s">
        <v>2352</v>
      </c>
      <c r="I165" s="142"/>
      <c r="J165" s="18"/>
      <c r="K165" s="45"/>
      <c r="L165" s="229" t="s">
        <v>174</v>
      </c>
      <c r="N165" s="26"/>
      <c r="O165" s="26"/>
      <c r="P165" s="26"/>
      <c r="Q165" s="26"/>
      <c r="R165" s="26"/>
      <c r="S165" s="26"/>
    </row>
    <row r="166" spans="1:19" customFormat="1">
      <c r="A166" s="109"/>
      <c r="B166" s="44" t="s">
        <v>408</v>
      </c>
      <c r="C166" s="189">
        <v>3000046527</v>
      </c>
      <c r="D166" s="212">
        <v>2</v>
      </c>
      <c r="E166" s="85" t="s">
        <v>409</v>
      </c>
      <c r="F166" s="185" t="str">
        <f t="shared" si="8"/>
        <v>https://opac.dl.itc.u-tokyo.ac.jp/opac/opac_details/?lang=0&amp;amode=12&amp;bibid=3000046527</v>
      </c>
      <c r="G166" s="186" t="str">
        <f t="shared" si="9"/>
        <v>ぐるーぷあさひ</v>
      </c>
      <c r="H166" s="18" t="s">
        <v>2352</v>
      </c>
      <c r="I166" s="142"/>
      <c r="J166" s="18"/>
      <c r="K166" s="45"/>
      <c r="L166" s="229" t="s">
        <v>174</v>
      </c>
      <c r="N166" s="26"/>
      <c r="O166" s="26"/>
      <c r="P166" s="26"/>
      <c r="Q166" s="26"/>
      <c r="R166" s="26"/>
      <c r="S166" s="26"/>
    </row>
    <row r="167" spans="1:19" customFormat="1">
      <c r="A167" s="110"/>
      <c r="B167" s="44" t="s">
        <v>410</v>
      </c>
      <c r="C167" s="189">
        <v>3000047145</v>
      </c>
      <c r="D167" s="212">
        <v>9</v>
      </c>
      <c r="E167" s="85" t="s">
        <v>411</v>
      </c>
      <c r="F167" s="185" t="str">
        <f t="shared" si="8"/>
        <v>https://opac.dl.itc.u-tokyo.ac.jp/opac/opac_details/?lang=0&amp;amode=12&amp;bibid=3000047145</v>
      </c>
      <c r="G167" s="186" t="str">
        <f t="shared" si="9"/>
        <v>グラヒック</v>
      </c>
      <c r="H167" s="18" t="s">
        <v>2352</v>
      </c>
      <c r="I167" s="83"/>
      <c r="J167" s="47"/>
      <c r="K167" s="45"/>
      <c r="L167" s="229" t="s">
        <v>174</v>
      </c>
      <c r="N167" s="26"/>
      <c r="O167" s="26"/>
      <c r="P167" s="26"/>
      <c r="Q167" s="26"/>
      <c r="R167" s="26"/>
      <c r="S167" s="26"/>
    </row>
    <row r="168" spans="1:19" customFormat="1">
      <c r="A168" s="108" t="s">
        <v>414</v>
      </c>
      <c r="B168" s="44" t="s">
        <v>410</v>
      </c>
      <c r="C168" s="189">
        <v>2002745939</v>
      </c>
      <c r="D168" s="212">
        <v>1</v>
      </c>
      <c r="E168" s="85" t="s">
        <v>2438</v>
      </c>
      <c r="F168" s="185" t="str">
        <f>"https://opac.dl.itc.u-tokyo.ac.jp/opac/opac_details/?lang=0&amp;amode=11&amp;bibid="&amp;C168</f>
        <v>https://opac.dl.itc.u-tokyo.ac.jp/opac/opac_details/?lang=0&amp;amode=11&amp;bibid=2002745939</v>
      </c>
      <c r="G168" s="186" t="str">
        <f t="shared" si="9"/>
        <v>グラヒック　特別増刊</v>
      </c>
      <c r="H168" s="18" t="s">
        <v>2352</v>
      </c>
      <c r="I168" s="83"/>
      <c r="J168" s="47"/>
      <c r="K168" s="45"/>
      <c r="L168" s="229" t="s">
        <v>174</v>
      </c>
      <c r="N168" s="26"/>
      <c r="O168" s="26"/>
      <c r="P168" s="26"/>
      <c r="Q168" s="26"/>
      <c r="R168" s="26"/>
      <c r="S168" s="26"/>
    </row>
    <row r="169" spans="1:19" customFormat="1">
      <c r="A169" s="109"/>
      <c r="B169" s="44" t="s">
        <v>412</v>
      </c>
      <c r="C169" s="189">
        <v>3001030841</v>
      </c>
      <c r="D169" s="212">
        <v>1</v>
      </c>
      <c r="E169" s="85" t="s">
        <v>413</v>
      </c>
      <c r="F169" s="185" t="str">
        <f t="shared" si="8"/>
        <v>https://opac.dl.itc.u-tokyo.ac.jp/opac/opac_details/?lang=0&amp;amode=12&amp;bibid=3001030841</v>
      </c>
      <c r="G169" s="186" t="str">
        <f t="shared" si="9"/>
        <v>Graphic/design : グラフィックデザイン</v>
      </c>
      <c r="H169" s="18" t="s">
        <v>2352</v>
      </c>
      <c r="I169" s="83"/>
      <c r="J169" s="47"/>
      <c r="K169" s="44"/>
      <c r="L169" s="229" t="s">
        <v>174</v>
      </c>
      <c r="N169" s="26"/>
      <c r="O169" s="26"/>
      <c r="P169" s="26"/>
      <c r="Q169" s="26"/>
      <c r="R169" s="26"/>
      <c r="S169" s="26"/>
    </row>
    <row r="170" spans="1:19" customFormat="1">
      <c r="A170" s="109"/>
      <c r="B170" s="44" t="s">
        <v>415</v>
      </c>
      <c r="C170" s="189">
        <v>3000051815</v>
      </c>
      <c r="D170" s="212">
        <v>67</v>
      </c>
      <c r="E170" s="85" t="s">
        <v>416</v>
      </c>
      <c r="F170" s="185" t="str">
        <f t="shared" si="8"/>
        <v>https://opac.dl.itc.u-tokyo.ac.jp/opac/opac_details/?lang=0&amp;amode=12&amp;bibid=3000051815</v>
      </c>
      <c r="G170" s="186" t="str">
        <f t="shared" si="9"/>
        <v>言語生活</v>
      </c>
      <c r="H170" s="18" t="s">
        <v>2352</v>
      </c>
      <c r="I170" s="142"/>
      <c r="J170" s="18"/>
      <c r="K170" s="45"/>
      <c r="L170" s="229" t="s">
        <v>174</v>
      </c>
      <c r="N170" s="26"/>
      <c r="O170" s="26"/>
      <c r="P170" s="26"/>
      <c r="Q170" s="26"/>
      <c r="R170" s="26"/>
      <c r="S170" s="26"/>
    </row>
    <row r="171" spans="1:19" customFormat="1">
      <c r="A171" s="109"/>
      <c r="B171" s="44" t="s">
        <v>417</v>
      </c>
      <c r="C171" s="189">
        <v>3000065355</v>
      </c>
      <c r="D171" s="212">
        <v>2</v>
      </c>
      <c r="E171" s="85" t="s">
        <v>418</v>
      </c>
      <c r="F171" s="185" t="str">
        <f t="shared" si="8"/>
        <v>https://opac.dl.itc.u-tokyo.ac.jp/opac/opac_details/?lang=0&amp;amode=12&amp;bibid=3000065355</v>
      </c>
      <c r="G171" s="186" t="str">
        <f t="shared" si="9"/>
        <v>月刊総評</v>
      </c>
      <c r="H171" s="18" t="s">
        <v>2352</v>
      </c>
      <c r="I171" s="142"/>
      <c r="J171" s="18"/>
      <c r="K171" s="45"/>
      <c r="L171" s="229" t="s">
        <v>174</v>
      </c>
      <c r="N171" s="26"/>
      <c r="O171" s="26"/>
      <c r="P171" s="26"/>
      <c r="Q171" s="26"/>
      <c r="R171" s="26"/>
      <c r="S171" s="26"/>
    </row>
    <row r="172" spans="1:19" customFormat="1">
      <c r="A172" s="109"/>
      <c r="B172" s="44" t="s">
        <v>419</v>
      </c>
      <c r="C172" s="189">
        <v>3000067451</v>
      </c>
      <c r="D172" s="212">
        <v>5</v>
      </c>
      <c r="E172" s="85" t="s">
        <v>420</v>
      </c>
      <c r="F172" s="185" t="str">
        <f t="shared" si="8"/>
        <v>https://opac.dl.itc.u-tokyo.ac.jp/opac/opac_details/?lang=0&amp;amode=12&amp;bibid=3000067451</v>
      </c>
      <c r="G172" s="186" t="str">
        <f t="shared" si="9"/>
        <v xml:space="preserve">経済学文献季報 </v>
      </c>
      <c r="H172" s="18" t="s">
        <v>2352</v>
      </c>
      <c r="I172" s="142"/>
      <c r="J172" s="18"/>
      <c r="K172" s="45"/>
      <c r="L172" s="229" t="s">
        <v>174</v>
      </c>
      <c r="N172" s="26"/>
      <c r="O172" s="26"/>
      <c r="P172" s="26"/>
      <c r="Q172" s="26"/>
      <c r="R172" s="26"/>
      <c r="S172" s="26"/>
    </row>
    <row r="173" spans="1:19" customFormat="1">
      <c r="A173" s="109"/>
      <c r="B173" s="44" t="s">
        <v>421</v>
      </c>
      <c r="C173" s="189">
        <v>3000051535</v>
      </c>
      <c r="D173" s="212">
        <v>89</v>
      </c>
      <c r="E173" s="85" t="s">
        <v>422</v>
      </c>
      <c r="F173" s="185" t="str">
        <f t="shared" si="8"/>
        <v>https://opac.dl.itc.u-tokyo.ac.jp/opac/opac_details/?lang=0&amp;amode=12&amp;bibid=3000051535</v>
      </c>
      <c r="G173" s="186" t="str">
        <f t="shared" si="9"/>
        <v>経済評論</v>
      </c>
      <c r="H173" s="18" t="s">
        <v>2353</v>
      </c>
      <c r="I173" s="45" t="s">
        <v>423</v>
      </c>
      <c r="J173" s="47"/>
      <c r="K173" s="45"/>
      <c r="L173" s="229" t="s">
        <v>174</v>
      </c>
      <c r="N173" s="26"/>
      <c r="O173" s="26"/>
      <c r="P173" s="26"/>
      <c r="Q173" s="26"/>
      <c r="R173" s="26"/>
      <c r="S173" s="26"/>
    </row>
    <row r="174" spans="1:19" customFormat="1">
      <c r="A174" s="109"/>
      <c r="B174" s="45" t="s">
        <v>423</v>
      </c>
      <c r="C174" s="189">
        <v>3000062295</v>
      </c>
      <c r="D174" s="212">
        <v>1</v>
      </c>
      <c r="E174" s="86" t="s">
        <v>2279</v>
      </c>
      <c r="F174" s="185" t="str">
        <f t="shared" si="8"/>
        <v>https://opac.dl.itc.u-tokyo.ac.jp/opac/opac_details/?lang=0&amp;amode=12&amp;bibid=3000062295</v>
      </c>
      <c r="G174" s="186" t="str">
        <f t="shared" si="9"/>
        <v>別冊: 労働問題特集号</v>
      </c>
      <c r="H174" s="18" t="s">
        <v>2353</v>
      </c>
      <c r="I174" s="44" t="s">
        <v>424</v>
      </c>
      <c r="J174" s="29"/>
      <c r="K174" s="45" t="s">
        <v>2278</v>
      </c>
      <c r="L174" s="229" t="s">
        <v>174</v>
      </c>
      <c r="N174" s="26"/>
      <c r="O174" s="26"/>
      <c r="P174" s="26"/>
      <c r="Q174" s="26"/>
      <c r="R174" s="26"/>
      <c r="S174" s="26"/>
    </row>
    <row r="175" spans="1:19" customFormat="1">
      <c r="A175" s="109"/>
      <c r="B175" s="44" t="s">
        <v>424</v>
      </c>
      <c r="C175" s="189">
        <v>3000051536</v>
      </c>
      <c r="D175" s="212">
        <v>3</v>
      </c>
      <c r="E175" s="85" t="s">
        <v>425</v>
      </c>
      <c r="F175" s="185" t="str">
        <f t="shared" si="8"/>
        <v>https://opac.dl.itc.u-tokyo.ac.jp/opac/opac_details/?lang=0&amp;amode=12&amp;bibid=3000051536</v>
      </c>
      <c r="G175" s="186" t="str">
        <f t="shared" si="9"/>
        <v>別冊経済評論</v>
      </c>
      <c r="H175" s="18" t="s">
        <v>2352</v>
      </c>
      <c r="I175" s="142"/>
      <c r="J175" s="18"/>
      <c r="K175" s="44"/>
      <c r="L175" s="229" t="s">
        <v>174</v>
      </c>
      <c r="N175" s="26"/>
      <c r="O175" s="26"/>
      <c r="P175" s="26"/>
      <c r="Q175" s="26"/>
      <c r="R175" s="26"/>
      <c r="S175" s="26"/>
    </row>
    <row r="176" spans="1:19" customFormat="1">
      <c r="A176" s="109"/>
      <c r="B176" s="44" t="s">
        <v>426</v>
      </c>
      <c r="C176" s="189">
        <v>3000061281</v>
      </c>
      <c r="D176" s="212">
        <v>1</v>
      </c>
      <c r="E176" s="85" t="s">
        <v>427</v>
      </c>
      <c r="F176" s="185" t="str">
        <f t="shared" si="8"/>
        <v>https://opac.dl.itc.u-tokyo.ac.jp/opac/opac_details/?lang=0&amp;amode=12&amp;bibid=3000061281</v>
      </c>
      <c r="G176" s="186" t="str">
        <f t="shared" si="9"/>
        <v>月刊炭労</v>
      </c>
      <c r="H176" s="18" t="s">
        <v>2352</v>
      </c>
      <c r="I176" s="142"/>
      <c r="J176" s="18"/>
      <c r="K176" s="45"/>
      <c r="L176" s="229" t="s">
        <v>174</v>
      </c>
      <c r="N176" s="26"/>
      <c r="O176" s="26"/>
      <c r="P176" s="26"/>
      <c r="Q176" s="26"/>
      <c r="R176" s="26"/>
      <c r="S176" s="26"/>
    </row>
    <row r="177" spans="1:19" customFormat="1">
      <c r="A177" s="109"/>
      <c r="B177" s="44" t="s">
        <v>428</v>
      </c>
      <c r="C177" s="189">
        <v>3000060609</v>
      </c>
      <c r="D177" s="212">
        <v>6</v>
      </c>
      <c r="E177" s="85" t="s">
        <v>429</v>
      </c>
      <c r="F177" s="185" t="str">
        <f t="shared" si="8"/>
        <v>https://opac.dl.itc.u-tokyo.ac.jp/opac/opac_details/?lang=0&amp;amode=12&amp;bibid=3000060609</v>
      </c>
      <c r="G177" s="186" t="str">
        <f t="shared" si="9"/>
        <v>月刊労働問題</v>
      </c>
      <c r="H177" s="18" t="s">
        <v>2352</v>
      </c>
      <c r="I177" s="142"/>
      <c r="J177" s="18"/>
      <c r="K177" s="45"/>
      <c r="L177" s="229" t="s">
        <v>174</v>
      </c>
      <c r="N177" s="26"/>
      <c r="O177" s="26"/>
      <c r="P177" s="26"/>
      <c r="Q177" s="26"/>
      <c r="R177" s="26"/>
      <c r="S177" s="26"/>
    </row>
    <row r="178" spans="1:19" customFormat="1">
      <c r="A178" s="109"/>
      <c r="B178" s="44" t="s">
        <v>430</v>
      </c>
      <c r="C178" s="189">
        <v>3000051456</v>
      </c>
      <c r="D178" s="212">
        <v>1</v>
      </c>
      <c r="E178" s="85" t="s">
        <v>431</v>
      </c>
      <c r="F178" s="185" t="str">
        <f t="shared" si="8"/>
        <v>https://opac.dl.itc.u-tokyo.ac.jp/opac/opac_details/?lang=0&amp;amode=12&amp;bibid=3000051456</v>
      </c>
      <c r="G178" s="186" t="str">
        <f t="shared" si="9"/>
        <v>経済往来</v>
      </c>
      <c r="H178" s="18" t="s">
        <v>2352</v>
      </c>
      <c r="I178" s="142"/>
      <c r="J178" s="18"/>
      <c r="K178" s="45"/>
      <c r="L178" s="229" t="s">
        <v>174</v>
      </c>
      <c r="N178" s="26"/>
      <c r="O178" s="26"/>
      <c r="P178" s="26"/>
      <c r="Q178" s="26"/>
      <c r="R178" s="26"/>
      <c r="S178" s="26"/>
    </row>
    <row r="179" spans="1:19" customFormat="1">
      <c r="A179" s="109"/>
      <c r="B179" s="44" t="s">
        <v>432</v>
      </c>
      <c r="C179" s="189">
        <v>3000065610</v>
      </c>
      <c r="D179" s="212">
        <v>1</v>
      </c>
      <c r="E179" s="85" t="s">
        <v>433</v>
      </c>
      <c r="F179" s="185" t="str">
        <f t="shared" si="8"/>
        <v>https://opac.dl.itc.u-tokyo.ac.jp/opac/opac_details/?lang=0&amp;amode=12&amp;bibid=3000065610</v>
      </c>
      <c r="G179" s="186" t="str">
        <f t="shared" si="9"/>
        <v>季刊現代芸術</v>
      </c>
      <c r="H179" s="18" t="s">
        <v>2353</v>
      </c>
      <c r="I179" s="44" t="s">
        <v>434</v>
      </c>
      <c r="J179" s="18"/>
      <c r="K179" s="44"/>
      <c r="L179" s="229" t="s">
        <v>174</v>
      </c>
      <c r="N179" s="26"/>
      <c r="O179" s="26"/>
      <c r="P179" s="26"/>
      <c r="Q179" s="26"/>
      <c r="R179" s="26"/>
      <c r="S179" s="26"/>
    </row>
    <row r="180" spans="1:19" customFormat="1">
      <c r="A180" s="109"/>
      <c r="B180" s="44" t="s">
        <v>434</v>
      </c>
      <c r="C180" s="189">
        <v>3000065616</v>
      </c>
      <c r="D180" s="212">
        <v>3</v>
      </c>
      <c r="E180" s="85" t="s">
        <v>435</v>
      </c>
      <c r="F180" s="185" t="str">
        <f t="shared" si="8"/>
        <v>https://opac.dl.itc.u-tokyo.ac.jp/opac/opac_details/?lang=0&amp;amode=12&amp;bibid=3000065616</v>
      </c>
      <c r="G180" s="186" t="str">
        <f t="shared" si="9"/>
        <v>現代芸術</v>
      </c>
      <c r="H180" s="18" t="s">
        <v>2352</v>
      </c>
      <c r="I180" s="142"/>
      <c r="J180" s="18"/>
      <c r="K180" s="44"/>
      <c r="L180" s="229" t="s">
        <v>174</v>
      </c>
      <c r="N180" s="26"/>
      <c r="O180" s="26"/>
      <c r="P180" s="26"/>
      <c r="Q180" s="26"/>
      <c r="R180" s="26"/>
      <c r="S180" s="26"/>
    </row>
    <row r="181" spans="1:19" customFormat="1">
      <c r="A181" s="109"/>
      <c r="B181" s="44" t="s">
        <v>436</v>
      </c>
      <c r="C181" s="189">
        <v>3000065398</v>
      </c>
      <c r="D181" s="212">
        <v>1</v>
      </c>
      <c r="E181" s="85" t="s">
        <v>437</v>
      </c>
      <c r="F181" s="185" t="str">
        <f t="shared" si="8"/>
        <v>https://opac.dl.itc.u-tokyo.ac.jp/opac/opac_details/?lang=0&amp;amode=12&amp;bibid=3000065398</v>
      </c>
      <c r="G181" s="186" t="str">
        <f t="shared" si="9"/>
        <v>玄想.</v>
      </c>
      <c r="H181" s="18" t="s">
        <v>2352</v>
      </c>
      <c r="I181" s="142"/>
      <c r="J181" s="18"/>
      <c r="K181" s="45"/>
      <c r="L181" s="229" t="s">
        <v>174</v>
      </c>
      <c r="N181" s="26"/>
      <c r="O181" s="26"/>
      <c r="P181" s="26"/>
      <c r="Q181" s="26"/>
      <c r="R181" s="26"/>
      <c r="S181" s="26"/>
    </row>
    <row r="182" spans="1:19" customFormat="1" ht="33">
      <c r="A182" s="109"/>
      <c r="B182" s="44" t="s">
        <v>438</v>
      </c>
      <c r="C182" s="189">
        <v>3000051565</v>
      </c>
      <c r="D182" s="212">
        <v>42</v>
      </c>
      <c r="E182" s="85" t="s">
        <v>439</v>
      </c>
      <c r="F182" s="185" t="str">
        <f t="shared" si="8"/>
        <v>https://opac.dl.itc.u-tokyo.ac.jp/opac/opac_details/?lang=0&amp;amode=12&amp;bibid=3000051565</v>
      </c>
      <c r="G182" s="186" t="str">
        <f t="shared" si="9"/>
        <v>藝術新潮</v>
      </c>
      <c r="H182" s="18" t="s">
        <v>2860</v>
      </c>
      <c r="I182" s="142"/>
      <c r="J182" s="18"/>
      <c r="K182" s="45"/>
      <c r="L182" s="229" t="s">
        <v>174</v>
      </c>
      <c r="N182" s="26"/>
      <c r="O182" s="26"/>
      <c r="P182" s="26"/>
      <c r="Q182" s="26"/>
      <c r="R182" s="26"/>
      <c r="S182" s="26"/>
    </row>
    <row r="183" spans="1:19" customFormat="1">
      <c r="A183" s="109"/>
      <c r="B183" s="44" t="s">
        <v>440</v>
      </c>
      <c r="C183" s="189">
        <v>3000051628</v>
      </c>
      <c r="D183" s="212">
        <v>14</v>
      </c>
      <c r="E183" s="85" t="s">
        <v>441</v>
      </c>
      <c r="F183" s="185" t="str">
        <f t="shared" si="8"/>
        <v>https://opac.dl.itc.u-tokyo.ac.jp/opac/opac_details/?lang=0&amp;amode=12&amp;bibid=3000051628</v>
      </c>
      <c r="G183" s="186" t="str">
        <f t="shared" si="9"/>
        <v>劇と評論</v>
      </c>
      <c r="H183" s="18" t="s">
        <v>2352</v>
      </c>
      <c r="I183" s="142"/>
      <c r="J183" s="18"/>
      <c r="K183" s="45"/>
      <c r="L183" s="229" t="s">
        <v>174</v>
      </c>
      <c r="N183" s="26"/>
      <c r="O183" s="26"/>
      <c r="P183" s="26"/>
      <c r="Q183" s="26"/>
      <c r="R183" s="26"/>
      <c r="S183" s="26"/>
    </row>
    <row r="184" spans="1:19" customFormat="1">
      <c r="A184" s="109"/>
      <c r="B184" s="44" t="s">
        <v>442</v>
      </c>
      <c r="C184" s="189">
        <v>3000061105</v>
      </c>
      <c r="D184" s="212">
        <v>7</v>
      </c>
      <c r="E184" s="85" t="s">
        <v>443</v>
      </c>
      <c r="F184" s="185" t="str">
        <f t="shared" si="8"/>
        <v>https://opac.dl.itc.u-tokyo.ac.jp/opac/opac_details/?lang=0&amp;amode=12&amp;bibid=3000061105</v>
      </c>
      <c r="G184" s="186" t="str">
        <f t="shared" si="9"/>
        <v>藝術殿</v>
      </c>
      <c r="H184" s="18" t="s">
        <v>2352</v>
      </c>
      <c r="I184" s="142"/>
      <c r="J184" s="18"/>
      <c r="K184" s="45"/>
      <c r="L184" s="229" t="s">
        <v>174</v>
      </c>
      <c r="N184" s="26"/>
      <c r="O184" s="26"/>
      <c r="P184" s="26"/>
      <c r="Q184" s="26"/>
      <c r="R184" s="26"/>
      <c r="S184" s="26"/>
    </row>
    <row r="185" spans="1:19" customFormat="1">
      <c r="A185" s="109"/>
      <c r="B185" s="44" t="s">
        <v>444</v>
      </c>
      <c r="C185" s="189">
        <v>3000051822</v>
      </c>
      <c r="D185" s="212">
        <v>1</v>
      </c>
      <c r="E185" s="85" t="s">
        <v>445</v>
      </c>
      <c r="F185" s="185" t="str">
        <f t="shared" si="8"/>
        <v>https://opac.dl.itc.u-tokyo.ac.jp/opac/opac_details/?lang=0&amp;amode=12&amp;bibid=3000051822</v>
      </c>
      <c r="G185" s="186" t="str">
        <f t="shared" si="9"/>
        <v>現代の理論</v>
      </c>
      <c r="H185" s="18" t="s">
        <v>2352</v>
      </c>
      <c r="I185" s="142"/>
      <c r="J185" s="18"/>
      <c r="K185" s="45"/>
      <c r="L185" s="229" t="s">
        <v>174</v>
      </c>
      <c r="N185" s="26"/>
      <c r="O185" s="26"/>
      <c r="P185" s="26"/>
      <c r="Q185" s="26"/>
      <c r="R185" s="26"/>
      <c r="S185" s="26"/>
    </row>
    <row r="186" spans="1:19" customFormat="1">
      <c r="A186" s="109"/>
      <c r="B186" s="44" t="s">
        <v>446</v>
      </c>
      <c r="C186" s="189">
        <v>3000066177</v>
      </c>
      <c r="D186" s="212">
        <v>67</v>
      </c>
      <c r="E186" s="85" t="s">
        <v>447</v>
      </c>
      <c r="F186" s="185" t="str">
        <f t="shared" si="8"/>
        <v>https://opac.dl.itc.u-tokyo.ac.jp/opac/opac_details/?lang=0&amp;amode=12&amp;bibid=3000066177</v>
      </c>
      <c r="G186" s="186" t="str">
        <f t="shared" si="9"/>
        <v>月刊社会党</v>
      </c>
      <c r="H186" s="18" t="s">
        <v>2352</v>
      </c>
      <c r="I186" s="142"/>
      <c r="J186" s="18"/>
      <c r="K186" s="45"/>
      <c r="L186" s="229" t="s">
        <v>174</v>
      </c>
      <c r="N186" s="26"/>
      <c r="O186" s="26"/>
      <c r="P186" s="26"/>
      <c r="Q186" s="26"/>
      <c r="R186" s="26"/>
      <c r="S186" s="26"/>
    </row>
    <row r="187" spans="1:19" customFormat="1">
      <c r="A187" s="109"/>
      <c r="B187" s="44" t="s">
        <v>448</v>
      </c>
      <c r="C187" s="189">
        <v>3000051894</v>
      </c>
      <c r="D187" s="212">
        <v>76</v>
      </c>
      <c r="E187" s="85" t="s">
        <v>449</v>
      </c>
      <c r="F187" s="185" t="str">
        <f t="shared" si="8"/>
        <v>https://opac.dl.itc.u-tokyo.ac.jp/opac/opac_details/?lang=0&amp;amode=12&amp;bibid=3000051894</v>
      </c>
      <c r="G187" s="186" t="str">
        <f t="shared" si="9"/>
        <v>現代の眼</v>
      </c>
      <c r="H187" s="18" t="s">
        <v>2352</v>
      </c>
      <c r="I187" s="142"/>
      <c r="J187" s="18"/>
      <c r="K187" s="45"/>
      <c r="L187" s="229" t="s">
        <v>174</v>
      </c>
      <c r="N187" s="26"/>
      <c r="O187" s="26"/>
      <c r="P187" s="26"/>
      <c r="Q187" s="26"/>
      <c r="R187" s="26"/>
      <c r="S187" s="26"/>
    </row>
    <row r="188" spans="1:19" customFormat="1">
      <c r="A188" s="109"/>
      <c r="B188" s="44" t="s">
        <v>450</v>
      </c>
      <c r="C188" s="189">
        <v>3000051874</v>
      </c>
      <c r="D188" s="212">
        <v>2</v>
      </c>
      <c r="E188" s="85" t="s">
        <v>451</v>
      </c>
      <c r="F188" s="185" t="str">
        <f t="shared" si="8"/>
        <v>https://opac.dl.itc.u-tokyo.ac.jp/opac/opac_details/?lang=0&amp;amode=12&amp;bibid=3000051874</v>
      </c>
      <c r="G188" s="186" t="str">
        <f t="shared" si="9"/>
        <v>現代思想（現代思想研究会）</v>
      </c>
      <c r="H188" s="18" t="s">
        <v>2352</v>
      </c>
      <c r="I188" s="142"/>
      <c r="J188" s="18"/>
      <c r="K188" s="45"/>
      <c r="L188" s="229" t="s">
        <v>174</v>
      </c>
      <c r="N188" s="26"/>
      <c r="O188" s="26"/>
      <c r="P188" s="26"/>
      <c r="Q188" s="26"/>
      <c r="R188" s="26"/>
      <c r="S188" s="26"/>
    </row>
    <row r="189" spans="1:19" customFormat="1">
      <c r="A189" s="109"/>
      <c r="B189" s="44" t="s">
        <v>452</v>
      </c>
      <c r="C189" s="189">
        <v>3000051896</v>
      </c>
      <c r="D189" s="212">
        <v>63</v>
      </c>
      <c r="E189" s="85" t="s">
        <v>445</v>
      </c>
      <c r="F189" s="185" t="str">
        <f t="shared" si="8"/>
        <v>https://opac.dl.itc.u-tokyo.ac.jp/opac/opac_details/?lang=0&amp;amode=12&amp;bibid=3000051896</v>
      </c>
      <c r="G189" s="186" t="str">
        <f t="shared" si="9"/>
        <v>現代の理論</v>
      </c>
      <c r="H189" s="18" t="s">
        <v>2352</v>
      </c>
      <c r="I189" s="142"/>
      <c r="J189" s="18"/>
      <c r="K189" s="45"/>
      <c r="L189" s="229" t="s">
        <v>174</v>
      </c>
      <c r="N189" s="26"/>
      <c r="O189" s="26"/>
      <c r="P189" s="26"/>
      <c r="Q189" s="26"/>
      <c r="R189" s="26"/>
      <c r="S189" s="26"/>
    </row>
    <row r="190" spans="1:19" customFormat="1">
      <c r="A190" s="109"/>
      <c r="B190" s="44" t="s">
        <v>453</v>
      </c>
      <c r="C190" s="189">
        <v>3000046545</v>
      </c>
      <c r="D190" s="212">
        <v>32</v>
      </c>
      <c r="E190" s="85" t="s">
        <v>2439</v>
      </c>
      <c r="F190" s="185" t="str">
        <f t="shared" si="8"/>
        <v>https://opac.dl.itc.u-tokyo.ac.jp/opac/opac_details/?lang=0&amp;amode=12&amp;bibid=3000046545</v>
      </c>
      <c r="G190" s="186" t="str">
        <f t="shared" si="9"/>
        <v>月刊RSK</v>
      </c>
      <c r="H190" s="18" t="s">
        <v>2353</v>
      </c>
      <c r="I190" s="44" t="s">
        <v>2853</v>
      </c>
      <c r="J190" s="18"/>
      <c r="K190" s="44"/>
      <c r="L190" s="229" t="s">
        <v>174</v>
      </c>
      <c r="N190" s="26"/>
      <c r="O190" s="26"/>
      <c r="P190" s="26"/>
      <c r="Q190" s="26"/>
      <c r="R190" s="26"/>
      <c r="S190" s="26"/>
    </row>
    <row r="191" spans="1:19" customFormat="1">
      <c r="A191" s="109"/>
      <c r="B191" s="44" t="s">
        <v>2853</v>
      </c>
      <c r="C191" s="189">
        <v>3000046546</v>
      </c>
      <c r="D191" s="212">
        <v>6</v>
      </c>
      <c r="E191" s="85" t="s">
        <v>2440</v>
      </c>
      <c r="F191" s="185" t="str">
        <f t="shared" si="8"/>
        <v>https://opac.dl.itc.u-tokyo.ac.jp/opac/opac_details/?lang=0&amp;amode=12&amp;bibid=3000046546</v>
      </c>
      <c r="G191" s="186" t="str">
        <f t="shared" si="9"/>
        <v>メディアRSK</v>
      </c>
      <c r="H191" s="18" t="s">
        <v>2352</v>
      </c>
      <c r="I191" s="142"/>
      <c r="J191" s="18"/>
      <c r="K191" s="44"/>
      <c r="L191" s="229" t="s">
        <v>174</v>
      </c>
      <c r="N191" s="26"/>
      <c r="O191" s="26"/>
      <c r="P191" s="26"/>
      <c r="Q191" s="26"/>
      <c r="R191" s="26"/>
      <c r="S191" s="26"/>
    </row>
    <row r="192" spans="1:19" customFormat="1">
      <c r="A192" s="109"/>
      <c r="B192" s="44" t="s">
        <v>454</v>
      </c>
      <c r="C192" s="189">
        <v>3000068982</v>
      </c>
      <c r="D192" s="212">
        <v>19</v>
      </c>
      <c r="E192" s="85" t="s">
        <v>455</v>
      </c>
      <c r="F192" s="185" t="str">
        <f t="shared" si="8"/>
        <v>https://opac.dl.itc.u-tokyo.ac.jp/opac/opac_details/?lang=0&amp;amode=12&amp;bibid=3000068982</v>
      </c>
      <c r="G192" s="186" t="str">
        <f t="shared" si="9"/>
        <v xml:space="preserve">經濟統計月報 </v>
      </c>
      <c r="H192" s="18" t="s">
        <v>2352</v>
      </c>
      <c r="I192" s="142"/>
      <c r="J192" s="18"/>
      <c r="K192" s="45"/>
      <c r="L192" s="229" t="s">
        <v>174</v>
      </c>
      <c r="N192" s="26"/>
      <c r="O192" s="26"/>
      <c r="P192" s="26"/>
      <c r="Q192" s="26"/>
      <c r="R192" s="26"/>
      <c r="S192" s="26"/>
    </row>
    <row r="193" spans="1:19" customFormat="1">
      <c r="A193" s="109"/>
      <c r="B193" s="44" t="s">
        <v>456</v>
      </c>
      <c r="C193" s="189">
        <v>2000991476</v>
      </c>
      <c r="D193" s="212">
        <v>1</v>
      </c>
      <c r="E193" s="85" t="s">
        <v>457</v>
      </c>
      <c r="F193" s="185" t="str">
        <f>"https://opac.dl.itc.u-tokyo.ac.jp/opac/opac_details/?lang=0&amp;amode=11&amp;bibid="&amp;C193</f>
        <v>https://opac.dl.itc.u-tokyo.ac.jp/opac/opac_details/?lang=0&amp;amode=11&amp;bibid=2000991476</v>
      </c>
      <c r="G193" s="186" t="str">
        <f t="shared" si="9"/>
        <v>芸生新聞　縮刷版</v>
      </c>
      <c r="H193" s="18" t="s">
        <v>2352</v>
      </c>
      <c r="I193" s="142"/>
      <c r="J193" s="18"/>
      <c r="K193" s="45"/>
      <c r="L193" s="229" t="s">
        <v>174</v>
      </c>
      <c r="N193" s="26"/>
      <c r="O193" s="26"/>
      <c r="P193" s="26"/>
      <c r="Q193" s="26"/>
      <c r="R193" s="26"/>
      <c r="S193" s="26"/>
    </row>
    <row r="194" spans="1:19" customFormat="1">
      <c r="A194" s="109"/>
      <c r="B194" s="44" t="s">
        <v>458</v>
      </c>
      <c r="C194" s="189">
        <v>3000063864</v>
      </c>
      <c r="D194" s="212">
        <v>73</v>
      </c>
      <c r="E194" s="85" t="s">
        <v>459</v>
      </c>
      <c r="F194" s="185" t="str">
        <f t="shared" ref="F194:F211" si="10">"https://opac.dl.itc.u-tokyo.ac.jp/opac/opac_details/?lang=0&amp;amode=12&amp;bibid="&amp;C194</f>
        <v>https://opac.dl.itc.u-tokyo.ac.jp/opac/opac_details/?lang=0&amp;amode=12&amp;bibid=3000063864</v>
      </c>
      <c r="G194" s="186" t="str">
        <f t="shared" si="9"/>
        <v>月刊世論調査</v>
      </c>
      <c r="H194" s="18" t="s">
        <v>2352</v>
      </c>
      <c r="I194" s="83"/>
      <c r="J194" s="47"/>
      <c r="K194" s="45"/>
      <c r="L194" s="229" t="s">
        <v>174</v>
      </c>
      <c r="N194" s="26"/>
      <c r="O194" s="26"/>
      <c r="P194" s="26"/>
      <c r="Q194" s="26"/>
      <c r="R194" s="26"/>
      <c r="S194" s="26"/>
    </row>
    <row r="195" spans="1:19" customFormat="1">
      <c r="A195" s="109"/>
      <c r="B195" s="44" t="s">
        <v>460</v>
      </c>
      <c r="C195" s="189">
        <v>3000053530</v>
      </c>
      <c r="D195" s="212">
        <v>1</v>
      </c>
      <c r="E195" s="85" t="s">
        <v>2441</v>
      </c>
      <c r="F195" s="185" t="str">
        <f t="shared" si="10"/>
        <v>https://opac.dl.itc.u-tokyo.ac.jp/opac/opac_details/?lang=0&amp;amode=12&amp;bibid=3000053530</v>
      </c>
      <c r="G195" s="158" t="s">
        <v>2952</v>
      </c>
      <c r="H195" s="18" t="s">
        <v>2353</v>
      </c>
      <c r="I195" s="83" t="s">
        <v>2951</v>
      </c>
      <c r="J195" s="47"/>
      <c r="K195" s="45"/>
      <c r="L195" s="229" t="s">
        <v>174</v>
      </c>
      <c r="N195" s="26"/>
      <c r="O195" s="26"/>
      <c r="P195" s="26"/>
      <c r="Q195" s="26"/>
      <c r="R195" s="26"/>
      <c r="S195" s="26"/>
    </row>
    <row r="196" spans="1:19" customFormat="1">
      <c r="A196" s="109"/>
      <c r="B196" s="44" t="s">
        <v>460</v>
      </c>
      <c r="C196" s="189">
        <v>3000053530</v>
      </c>
      <c r="D196" s="212">
        <v>61</v>
      </c>
      <c r="E196" s="85" t="s">
        <v>2442</v>
      </c>
      <c r="F196" s="185" t="str">
        <f t="shared" si="10"/>
        <v>https://opac.dl.itc.u-tokyo.ac.jp/opac/opac_details/?lang=0&amp;amode=12&amp;bibid=3000053530</v>
      </c>
      <c r="G196" s="186" t="str">
        <f t="shared" si="9"/>
        <v>[月刊]民放</v>
      </c>
      <c r="H196" s="47" t="s">
        <v>2352</v>
      </c>
      <c r="I196" s="83"/>
      <c r="J196" s="47"/>
      <c r="K196" s="45" t="s">
        <v>2854</v>
      </c>
      <c r="L196" s="229" t="s">
        <v>174</v>
      </c>
      <c r="N196" s="26"/>
      <c r="O196" s="26"/>
      <c r="P196" s="26"/>
      <c r="Q196" s="26"/>
      <c r="R196" s="26"/>
      <c r="S196" s="26"/>
    </row>
    <row r="197" spans="1:19" customFormat="1">
      <c r="A197" s="109"/>
      <c r="B197" s="44" t="s">
        <v>461</v>
      </c>
      <c r="C197" s="189">
        <v>3000051788</v>
      </c>
      <c r="D197" s="212">
        <v>129</v>
      </c>
      <c r="E197" s="85" t="s">
        <v>462</v>
      </c>
      <c r="F197" s="185" t="str">
        <f t="shared" si="10"/>
        <v>https://opac.dl.itc.u-tokyo.ac.jp/opac/opac_details/?lang=0&amp;amode=12&amp;bibid=3000051788</v>
      </c>
      <c r="G197" s="186" t="str">
        <f t="shared" si="9"/>
        <v>月刊言語</v>
      </c>
      <c r="H197" s="18" t="s">
        <v>2352</v>
      </c>
      <c r="I197" s="83"/>
      <c r="J197" s="47"/>
      <c r="K197" s="45"/>
      <c r="L197" s="229" t="s">
        <v>174</v>
      </c>
      <c r="N197" s="26"/>
      <c r="O197" s="26"/>
      <c r="P197" s="26"/>
      <c r="Q197" s="26"/>
      <c r="R197" s="26"/>
      <c r="S197" s="26"/>
    </row>
    <row r="198" spans="1:19" customFormat="1">
      <c r="A198" s="109"/>
      <c r="B198" s="44" t="s">
        <v>463</v>
      </c>
      <c r="C198" s="189">
        <v>3000065613</v>
      </c>
      <c r="D198" s="212">
        <v>53</v>
      </c>
      <c r="E198" s="85" t="s">
        <v>464</v>
      </c>
      <c r="F198" s="185" t="str">
        <f t="shared" si="10"/>
        <v>https://opac.dl.itc.u-tokyo.ac.jp/opac/opac_details/?lang=0&amp;amode=12&amp;bibid=3000065613</v>
      </c>
      <c r="G198" s="186" t="str">
        <f t="shared" si="9"/>
        <v>月刊アドバタイジング</v>
      </c>
      <c r="H198" s="18" t="s">
        <v>2353</v>
      </c>
      <c r="I198" s="44" t="s">
        <v>465</v>
      </c>
      <c r="J198" s="47"/>
      <c r="K198" s="44"/>
      <c r="L198" s="229" t="s">
        <v>174</v>
      </c>
      <c r="N198" s="26"/>
      <c r="O198" s="26"/>
      <c r="P198" s="26"/>
      <c r="Q198" s="26"/>
      <c r="R198" s="26"/>
      <c r="S198" s="26"/>
    </row>
    <row r="199" spans="1:19" customFormat="1">
      <c r="A199" s="109"/>
      <c r="B199" s="44" t="s">
        <v>465</v>
      </c>
      <c r="C199" s="189">
        <v>3001001646</v>
      </c>
      <c r="D199" s="212">
        <v>4</v>
      </c>
      <c r="E199" s="85" t="s">
        <v>466</v>
      </c>
      <c r="F199" s="185" t="str">
        <f t="shared" si="10"/>
        <v>https://opac.dl.itc.u-tokyo.ac.jp/opac/opac_details/?lang=0&amp;amode=12&amp;bibid=3001001646</v>
      </c>
      <c r="G199" s="186" t="str">
        <f t="shared" si="9"/>
        <v xml:space="preserve">Advertising </v>
      </c>
      <c r="H199" s="18" t="s">
        <v>2352</v>
      </c>
      <c r="I199" s="83"/>
      <c r="J199" s="47"/>
      <c r="K199" s="44"/>
      <c r="L199" s="229" t="s">
        <v>174</v>
      </c>
      <c r="N199" s="26"/>
      <c r="O199" s="26"/>
      <c r="P199" s="26"/>
      <c r="Q199" s="26"/>
      <c r="R199" s="26"/>
      <c r="S199" s="26"/>
    </row>
    <row r="200" spans="1:19" customFormat="1">
      <c r="A200" s="109"/>
      <c r="B200" s="44" t="s">
        <v>467</v>
      </c>
      <c r="C200" s="189">
        <v>3000051606</v>
      </c>
      <c r="D200" s="212">
        <v>16</v>
      </c>
      <c r="E200" s="85" t="s">
        <v>468</v>
      </c>
      <c r="F200" s="185" t="str">
        <f t="shared" si="10"/>
        <v>https://opac.dl.itc.u-tokyo.ac.jp/opac/opac_details/?lang=0&amp;amode=12&amp;bibid=3000051606</v>
      </c>
      <c r="G200" s="186" t="str">
        <f t="shared" si="9"/>
        <v>芸文</v>
      </c>
      <c r="H200" s="18" t="s">
        <v>2352</v>
      </c>
      <c r="I200" s="142"/>
      <c r="J200" s="18"/>
      <c r="K200" s="45"/>
      <c r="L200" s="229" t="s">
        <v>174</v>
      </c>
      <c r="N200" s="26"/>
      <c r="O200" s="26"/>
      <c r="P200" s="26"/>
      <c r="Q200" s="26"/>
      <c r="R200" s="26"/>
      <c r="S200" s="26"/>
    </row>
    <row r="201" spans="1:19" customFormat="1">
      <c r="A201" s="109"/>
      <c r="B201" s="44" t="s">
        <v>469</v>
      </c>
      <c r="C201" s="189">
        <v>3000067790</v>
      </c>
      <c r="D201" s="212">
        <v>9</v>
      </c>
      <c r="E201" s="85" t="s">
        <v>470</v>
      </c>
      <c r="F201" s="185" t="str">
        <f t="shared" si="10"/>
        <v>https://opac.dl.itc.u-tokyo.ac.jp/opac/opac_details/?lang=0&amp;amode=12&amp;bibid=3000067790</v>
      </c>
      <c r="G201" s="186" t="str">
        <f t="shared" si="9"/>
        <v xml:space="preserve">言論人 </v>
      </c>
      <c r="H201" s="18" t="s">
        <v>2352</v>
      </c>
      <c r="I201" s="142"/>
      <c r="J201" s="18"/>
      <c r="K201" s="45"/>
      <c r="L201" s="229" t="s">
        <v>174</v>
      </c>
      <c r="N201" s="26"/>
      <c r="O201" s="26"/>
      <c r="P201" s="26"/>
      <c r="Q201" s="26"/>
      <c r="R201" s="26"/>
      <c r="S201" s="26"/>
    </row>
    <row r="202" spans="1:19" customFormat="1" ht="33">
      <c r="A202" s="109"/>
      <c r="B202" s="44" t="s">
        <v>471</v>
      </c>
      <c r="C202" s="189">
        <v>3000048283</v>
      </c>
      <c r="D202" s="212">
        <v>7</v>
      </c>
      <c r="E202" s="85" t="s">
        <v>472</v>
      </c>
      <c r="F202" s="185" t="str">
        <f t="shared" si="10"/>
        <v>https://opac.dl.itc.u-tokyo.ac.jp/opac/opac_details/?lang=0&amp;amode=12&amp;bibid=3000048283</v>
      </c>
      <c r="G202" s="186" t="str">
        <f t="shared" si="9"/>
        <v>IDE : 現代の高等教育</v>
      </c>
      <c r="H202" s="18" t="s">
        <v>2860</v>
      </c>
      <c r="I202" s="142"/>
      <c r="J202" s="18"/>
      <c r="K202" s="45"/>
      <c r="L202" s="229" t="s">
        <v>174</v>
      </c>
      <c r="N202" s="26"/>
      <c r="O202" s="26"/>
      <c r="P202" s="26"/>
      <c r="Q202" s="26"/>
      <c r="R202" s="26"/>
      <c r="S202" s="26"/>
    </row>
    <row r="203" spans="1:19" customFormat="1">
      <c r="A203" s="109"/>
      <c r="B203" s="44" t="s">
        <v>473</v>
      </c>
      <c r="C203" s="189">
        <v>3000072465</v>
      </c>
      <c r="D203" s="212">
        <v>19</v>
      </c>
      <c r="E203" s="85" t="s">
        <v>474</v>
      </c>
      <c r="F203" s="185" t="str">
        <f t="shared" si="10"/>
        <v>https://opac.dl.itc.u-tokyo.ac.jp/opac/opac_details/?lang=0&amp;amode=12&amp;bibid=3000072465</v>
      </c>
      <c r="G203" s="186" t="str">
        <f t="shared" si="9"/>
        <v>月刊ジャーナリスト</v>
      </c>
      <c r="H203" s="18" t="s">
        <v>2353</v>
      </c>
      <c r="I203" s="44" t="s">
        <v>475</v>
      </c>
      <c r="J203" s="18"/>
      <c r="K203" s="44"/>
      <c r="L203" s="229" t="s">
        <v>174</v>
      </c>
      <c r="N203" s="26"/>
      <c r="O203" s="26"/>
      <c r="P203" s="26"/>
      <c r="Q203" s="26"/>
      <c r="R203" s="26"/>
      <c r="S203" s="26"/>
    </row>
    <row r="204" spans="1:19" customFormat="1">
      <c r="A204" s="109"/>
      <c r="B204" s="44" t="s">
        <v>475</v>
      </c>
      <c r="C204" s="189">
        <v>3001028114</v>
      </c>
      <c r="D204" s="212">
        <v>1</v>
      </c>
      <c r="E204" s="85" t="s">
        <v>476</v>
      </c>
      <c r="F204" s="185" t="str">
        <f t="shared" si="10"/>
        <v>https://opac.dl.itc.u-tokyo.ac.jp/opac/opac_details/?lang=0&amp;amode=12&amp;bibid=3001028114</v>
      </c>
      <c r="G204" s="186" t="str">
        <f t="shared" si="9"/>
        <v>MJ : Monthly journalist</v>
      </c>
      <c r="H204" s="18" t="s">
        <v>2352</v>
      </c>
      <c r="I204" s="142"/>
      <c r="J204" s="18"/>
      <c r="K204" s="44"/>
      <c r="L204" s="229" t="s">
        <v>174</v>
      </c>
      <c r="N204" s="26"/>
      <c r="O204" s="26"/>
      <c r="P204" s="26"/>
      <c r="Q204" s="26"/>
      <c r="R204" s="26"/>
      <c r="S204" s="26"/>
    </row>
    <row r="205" spans="1:19" customFormat="1">
      <c r="A205" s="109"/>
      <c r="B205" s="44" t="s">
        <v>477</v>
      </c>
      <c r="C205" s="189">
        <v>3000070838</v>
      </c>
      <c r="D205" s="212">
        <v>22</v>
      </c>
      <c r="E205" s="85" t="s">
        <v>478</v>
      </c>
      <c r="F205" s="185" t="str">
        <f t="shared" si="10"/>
        <v>https://opac.dl.itc.u-tokyo.ac.jp/opac/opac_details/?lang=0&amp;amode=12&amp;bibid=3000070838</v>
      </c>
      <c r="G205" s="186" t="str">
        <f t="shared" si="9"/>
        <v>月刊Asahi</v>
      </c>
      <c r="H205" s="18" t="s">
        <v>2352</v>
      </c>
      <c r="I205" s="142"/>
      <c r="J205" s="18"/>
      <c r="K205" s="45"/>
      <c r="L205" s="229" t="s">
        <v>174</v>
      </c>
      <c r="N205" s="26"/>
      <c r="O205" s="26"/>
      <c r="P205" s="26"/>
      <c r="Q205" s="26"/>
      <c r="R205" s="26"/>
      <c r="S205" s="26"/>
    </row>
    <row r="206" spans="1:19" customFormat="1">
      <c r="A206" s="109"/>
      <c r="B206" s="44" t="s">
        <v>479</v>
      </c>
      <c r="C206" s="189">
        <v>3000063523</v>
      </c>
      <c r="D206" s="212">
        <v>10</v>
      </c>
      <c r="E206" s="85" t="s">
        <v>480</v>
      </c>
      <c r="F206" s="185" t="str">
        <f t="shared" si="10"/>
        <v>https://opac.dl.itc.u-tokyo.ac.jp/opac/opac_details/?lang=0&amp;amode=12&amp;bibid=3000063523</v>
      </c>
      <c r="G206" s="186" t="str">
        <f t="shared" si="9"/>
        <v>化粧文化</v>
      </c>
      <c r="H206" s="18" t="s">
        <v>2352</v>
      </c>
      <c r="I206" s="142"/>
      <c r="J206" s="18"/>
      <c r="K206" s="45"/>
      <c r="L206" s="229" t="s">
        <v>174</v>
      </c>
      <c r="N206" s="26"/>
      <c r="O206" s="26"/>
      <c r="P206" s="26"/>
      <c r="Q206" s="26"/>
      <c r="R206" s="26"/>
      <c r="S206" s="26"/>
    </row>
    <row r="207" spans="1:19" customFormat="1">
      <c r="A207" s="109"/>
      <c r="B207" s="44" t="s">
        <v>481</v>
      </c>
      <c r="C207" s="189">
        <v>3000049015</v>
      </c>
      <c r="D207" s="212">
        <v>130</v>
      </c>
      <c r="E207" s="85" t="s">
        <v>482</v>
      </c>
      <c r="F207" s="185" t="str">
        <f t="shared" si="10"/>
        <v>https://opac.dl.itc.u-tokyo.ac.jp/opac/opac_details/?lang=0&amp;amode=12&amp;bibid=3000049015</v>
      </c>
      <c r="G207" s="186" t="str">
        <f t="shared" si="9"/>
        <v xml:space="preserve">現代思想 </v>
      </c>
      <c r="H207" s="47" t="s">
        <v>168</v>
      </c>
      <c r="I207" s="83"/>
      <c r="J207" s="47"/>
      <c r="K207" s="45"/>
      <c r="L207" s="229" t="s">
        <v>174</v>
      </c>
      <c r="N207" s="26"/>
      <c r="O207" s="26"/>
      <c r="P207" s="26"/>
      <c r="Q207" s="26"/>
      <c r="R207" s="26"/>
      <c r="S207" s="26"/>
    </row>
    <row r="208" spans="1:19" customFormat="1">
      <c r="A208" s="109"/>
      <c r="B208" s="44" t="s">
        <v>483</v>
      </c>
      <c r="C208" s="189">
        <v>3001008868</v>
      </c>
      <c r="D208" s="212">
        <v>2</v>
      </c>
      <c r="E208" s="85" t="s">
        <v>484</v>
      </c>
      <c r="F208" s="185" t="str">
        <f t="shared" si="10"/>
        <v>https://opac.dl.itc.u-tokyo.ac.jp/opac/opac_details/?lang=0&amp;amode=12&amp;bibid=3001008868</v>
      </c>
      <c r="G208" s="186" t="str">
        <f t="shared" si="9"/>
        <v>現代風俗学研究</v>
      </c>
      <c r="H208" s="47" t="s">
        <v>168</v>
      </c>
      <c r="I208" s="83"/>
      <c r="J208" s="47"/>
      <c r="K208" s="44"/>
      <c r="L208" s="229" t="s">
        <v>174</v>
      </c>
      <c r="N208" s="26"/>
      <c r="O208" s="26"/>
      <c r="P208" s="26"/>
      <c r="Q208" s="26"/>
      <c r="R208" s="26"/>
      <c r="S208" s="26"/>
    </row>
    <row r="209" spans="1:19" customFormat="1">
      <c r="A209" s="110"/>
      <c r="B209" s="44" t="s">
        <v>485</v>
      </c>
      <c r="C209" s="189">
        <v>3001041037</v>
      </c>
      <c r="D209" s="212">
        <v>7</v>
      </c>
      <c r="E209" s="85" t="s">
        <v>486</v>
      </c>
      <c r="F209" s="185" t="str">
        <f t="shared" si="10"/>
        <v>https://opac.dl.itc.u-tokyo.ac.jp/opac/opac_details/?lang=0&amp;amode=12&amp;bibid=3001041037</v>
      </c>
      <c r="G209" s="186" t="str">
        <f t="shared" si="9"/>
        <v>芸文</v>
      </c>
      <c r="H209" s="18" t="s">
        <v>2353</v>
      </c>
      <c r="I209" s="45" t="s">
        <v>487</v>
      </c>
      <c r="J209" s="47"/>
      <c r="K209" s="44"/>
      <c r="L209" s="229" t="s">
        <v>174</v>
      </c>
      <c r="N209" s="26"/>
      <c r="O209" s="26"/>
      <c r="P209" s="26"/>
      <c r="Q209" s="26"/>
      <c r="R209" s="26"/>
      <c r="S209" s="26"/>
    </row>
    <row r="210" spans="1:19" customFormat="1">
      <c r="A210" s="52" t="s">
        <v>491</v>
      </c>
      <c r="B210" s="45" t="s">
        <v>487</v>
      </c>
      <c r="C210" s="189">
        <v>3001041131</v>
      </c>
      <c r="D210" s="212">
        <v>7</v>
      </c>
      <c r="E210" s="85" t="s">
        <v>488</v>
      </c>
      <c r="F210" s="185" t="str">
        <f t="shared" si="10"/>
        <v>https://opac.dl.itc.u-tokyo.ac.jp/opac/opac_details/?lang=0&amp;amode=12&amp;bibid=3001041131</v>
      </c>
      <c r="G210" s="186" t="str">
        <f t="shared" si="9"/>
        <v>満洲公論</v>
      </c>
      <c r="H210" s="18" t="s">
        <v>2352</v>
      </c>
      <c r="I210" s="83"/>
      <c r="J210" s="47"/>
      <c r="K210" s="44"/>
      <c r="L210" s="229" t="s">
        <v>174</v>
      </c>
      <c r="N210" s="26"/>
      <c r="O210" s="26"/>
      <c r="P210" s="26"/>
      <c r="Q210" s="26"/>
      <c r="R210" s="26"/>
      <c r="S210" s="26"/>
    </row>
    <row r="211" spans="1:19" customFormat="1" ht="33">
      <c r="A211" s="108" t="s">
        <v>492</v>
      </c>
      <c r="B211" s="44" t="s">
        <v>489</v>
      </c>
      <c r="C211" s="189">
        <v>3000072574</v>
      </c>
      <c r="D211" s="212">
        <v>1</v>
      </c>
      <c r="E211" s="85" t="s">
        <v>490</v>
      </c>
      <c r="F211" s="185" t="str">
        <f t="shared" si="10"/>
        <v>https://opac.dl.itc.u-tokyo.ac.jp/opac/opac_details/?lang=0&amp;amode=12&amp;bibid=3000072574</v>
      </c>
      <c r="G211" s="186" t="str">
        <f t="shared" si="9"/>
        <v>現象学年報</v>
      </c>
      <c r="H211" s="47" t="s">
        <v>2860</v>
      </c>
      <c r="I211" s="83"/>
      <c r="J211" s="116" t="s">
        <v>2324</v>
      </c>
      <c r="K211" s="44"/>
      <c r="L211" s="229" t="s">
        <v>174</v>
      </c>
      <c r="N211" s="26"/>
      <c r="O211" s="26"/>
      <c r="P211" s="26"/>
      <c r="Q211" s="26"/>
      <c r="R211" s="26"/>
      <c r="S211" s="26"/>
    </row>
    <row r="212" spans="1:19" customFormat="1">
      <c r="A212" s="109"/>
      <c r="B212" s="45" t="s">
        <v>2847</v>
      </c>
      <c r="C212" s="207"/>
      <c r="D212" s="45"/>
      <c r="E212" s="85"/>
      <c r="F212" s="185"/>
      <c r="G212" s="186" t="s">
        <v>2848</v>
      </c>
      <c r="H212" s="47" t="s">
        <v>2352</v>
      </c>
      <c r="I212" s="83"/>
      <c r="J212" s="145"/>
      <c r="K212" s="44"/>
      <c r="L212" s="229" t="s">
        <v>174</v>
      </c>
      <c r="N212" s="26"/>
      <c r="O212" s="26"/>
      <c r="P212" s="26"/>
      <c r="Q212" s="26"/>
      <c r="R212" s="26"/>
      <c r="S212" s="26"/>
    </row>
    <row r="213" spans="1:19" customFormat="1">
      <c r="A213" s="109"/>
      <c r="B213" s="45" t="s">
        <v>2990</v>
      </c>
      <c r="C213" s="207"/>
      <c r="D213" s="45"/>
      <c r="E213" s="85"/>
      <c r="F213" s="185"/>
      <c r="G213" s="158" t="s">
        <v>2993</v>
      </c>
      <c r="H213" s="47" t="s">
        <v>2991</v>
      </c>
      <c r="I213" s="83"/>
      <c r="J213" s="145"/>
      <c r="K213" s="44"/>
      <c r="L213" s="229" t="s">
        <v>2992</v>
      </c>
      <c r="N213" s="26"/>
      <c r="O213" s="26"/>
      <c r="P213" s="26"/>
      <c r="Q213" s="26"/>
      <c r="R213" s="26"/>
      <c r="S213" s="26"/>
    </row>
    <row r="214" spans="1:19" customFormat="1">
      <c r="A214" s="109"/>
      <c r="B214" s="44" t="s">
        <v>495</v>
      </c>
      <c r="C214" s="189">
        <v>3000061629</v>
      </c>
      <c r="D214" s="212">
        <v>15</v>
      </c>
      <c r="E214" s="85" t="s">
        <v>496</v>
      </c>
      <c r="F214" s="185" t="str">
        <f t="shared" ref="F214:F261" si="11">"https://opac.dl.itc.u-tokyo.ac.jp/opac/opac_details/?lang=0&amp;amode=12&amp;bibid="&amp;C214</f>
        <v>https://opac.dl.itc.u-tokyo.ac.jp/opac/opac_details/?lang=0&amp;amode=12&amp;bibid=3000061629</v>
      </c>
      <c r="G214" s="186" t="str">
        <f t="shared" ref="G214:G261" si="12">HYPERLINK(F214,E214)</f>
        <v>國際事情</v>
      </c>
      <c r="H214" s="18" t="s">
        <v>2353</v>
      </c>
      <c r="I214" s="83" t="s">
        <v>493</v>
      </c>
      <c r="J214" s="18"/>
      <c r="K214" s="45"/>
      <c r="L214" s="229" t="s">
        <v>494</v>
      </c>
      <c r="N214" s="26"/>
      <c r="O214" s="26"/>
      <c r="P214" s="26"/>
      <c r="Q214" s="26"/>
      <c r="R214" s="26"/>
      <c r="S214" s="26"/>
    </row>
    <row r="215" spans="1:19" customFormat="1" ht="33">
      <c r="A215" s="109"/>
      <c r="B215" s="44" t="s">
        <v>497</v>
      </c>
      <c r="C215" s="189">
        <v>3000056218</v>
      </c>
      <c r="D215" s="212">
        <v>8</v>
      </c>
      <c r="E215" s="85" t="s">
        <v>2443</v>
      </c>
      <c r="F215" s="185" t="str">
        <f t="shared" si="11"/>
        <v>https://opac.dl.itc.u-tokyo.ac.jp/opac/opac_details/?lang=0&amp;amode=12&amp;bibid=3000056218</v>
      </c>
      <c r="G215" s="186" t="str">
        <f t="shared" si="12"/>
        <v>資料国際事情
※国際事情特報含む</v>
      </c>
      <c r="H215" s="18" t="s">
        <v>2353</v>
      </c>
      <c r="I215" s="44" t="s">
        <v>498</v>
      </c>
      <c r="J215" s="18"/>
      <c r="K215" s="44"/>
      <c r="L215" s="229" t="s">
        <v>494</v>
      </c>
      <c r="N215" s="26"/>
      <c r="O215" s="26"/>
      <c r="P215" s="26"/>
      <c r="Q215" s="26"/>
      <c r="R215" s="26"/>
      <c r="S215" s="26"/>
    </row>
    <row r="216" spans="1:19" customFormat="1">
      <c r="A216" s="109"/>
      <c r="B216" s="44" t="s">
        <v>498</v>
      </c>
      <c r="C216" s="189">
        <v>3000061636</v>
      </c>
      <c r="D216" s="212">
        <v>12</v>
      </c>
      <c r="E216" s="85" t="s">
        <v>499</v>
      </c>
      <c r="F216" s="185" t="str">
        <f t="shared" si="11"/>
        <v>https://opac.dl.itc.u-tokyo.ac.jp/opac/opac_details/?lang=0&amp;amode=12&amp;bibid=3000061636</v>
      </c>
      <c r="G216" s="186" t="str">
        <f t="shared" si="12"/>
        <v>国際事情</v>
      </c>
      <c r="H216" s="18" t="s">
        <v>2352</v>
      </c>
      <c r="I216" s="142"/>
      <c r="J216" s="18"/>
      <c r="K216" s="44"/>
      <c r="L216" s="229" t="s">
        <v>494</v>
      </c>
      <c r="N216" s="26"/>
      <c r="O216" s="26"/>
      <c r="P216" s="26"/>
      <c r="Q216" s="26"/>
      <c r="R216" s="26"/>
      <c r="S216" s="26"/>
    </row>
    <row r="217" spans="1:19" customFormat="1">
      <c r="A217" s="109"/>
      <c r="B217" s="44" t="s">
        <v>500</v>
      </c>
      <c r="C217" s="189">
        <v>3000065401</v>
      </c>
      <c r="D217" s="212">
        <v>4</v>
      </c>
      <c r="E217" s="85" t="s">
        <v>501</v>
      </c>
      <c r="F217" s="185" t="str">
        <f t="shared" si="11"/>
        <v>https://opac.dl.itc.u-tokyo.ac.jp/opac/opac_details/?lang=0&amp;amode=12&amp;bibid=3000065401</v>
      </c>
      <c r="G217" s="186" t="str">
        <f t="shared" si="12"/>
        <v>国際文化</v>
      </c>
      <c r="H217" s="18" t="s">
        <v>2352</v>
      </c>
      <c r="I217" s="142"/>
      <c r="J217" s="18"/>
      <c r="K217" s="45"/>
      <c r="L217" s="229" t="s">
        <v>494</v>
      </c>
      <c r="N217" s="26"/>
      <c r="O217" s="26"/>
      <c r="P217" s="26"/>
      <c r="Q217" s="26"/>
      <c r="R217" s="26"/>
      <c r="S217" s="26"/>
    </row>
    <row r="218" spans="1:19" customFormat="1">
      <c r="A218" s="109"/>
      <c r="B218" s="44" t="s">
        <v>502</v>
      </c>
      <c r="C218" s="189">
        <v>3000052522</v>
      </c>
      <c r="D218" s="212">
        <v>2</v>
      </c>
      <c r="E218" s="85" t="s">
        <v>503</v>
      </c>
      <c r="F218" s="185" t="str">
        <f t="shared" si="11"/>
        <v>https://opac.dl.itc.u-tokyo.ac.jp/opac/opac_details/?lang=0&amp;amode=12&amp;bibid=3000052522</v>
      </c>
      <c r="G218" s="186" t="str">
        <f t="shared" si="12"/>
        <v>国立教育研究所所報</v>
      </c>
      <c r="H218" s="18" t="s">
        <v>2352</v>
      </c>
      <c r="I218" s="142"/>
      <c r="J218" s="18"/>
      <c r="K218" s="45"/>
      <c r="L218" s="229" t="s">
        <v>494</v>
      </c>
      <c r="N218" s="26"/>
      <c r="O218" s="26"/>
      <c r="P218" s="26"/>
      <c r="Q218" s="26"/>
      <c r="R218" s="26"/>
      <c r="S218" s="26"/>
    </row>
    <row r="219" spans="1:19" customFormat="1">
      <c r="A219" s="109"/>
      <c r="B219" s="44" t="s">
        <v>504</v>
      </c>
      <c r="C219" s="189">
        <v>3000065624</v>
      </c>
      <c r="D219" s="212">
        <v>47</v>
      </c>
      <c r="E219" s="85" t="s">
        <v>505</v>
      </c>
      <c r="F219" s="185" t="str">
        <f t="shared" si="11"/>
        <v>https://opac.dl.itc.u-tokyo.ac.jp/opac/opac_details/?lang=0&amp;amode=12&amp;bibid=3000065624</v>
      </c>
      <c r="G219" s="186" t="str">
        <f t="shared" si="12"/>
        <v xml:space="preserve">広告 </v>
      </c>
      <c r="H219" s="47" t="s">
        <v>168</v>
      </c>
      <c r="I219" s="83"/>
      <c r="J219" s="47"/>
      <c r="K219" s="45" t="s">
        <v>506</v>
      </c>
      <c r="L219" s="229" t="s">
        <v>494</v>
      </c>
      <c r="N219" s="26"/>
      <c r="O219" s="26"/>
      <c r="P219" s="26"/>
      <c r="Q219" s="26"/>
      <c r="R219" s="26"/>
      <c r="S219" s="26"/>
    </row>
    <row r="220" spans="1:19" customFormat="1" ht="33">
      <c r="A220" s="109"/>
      <c r="B220" s="44" t="s">
        <v>507</v>
      </c>
      <c r="C220" s="189">
        <v>3000052400</v>
      </c>
      <c r="D220" s="212">
        <v>3</v>
      </c>
      <c r="E220" s="85" t="s">
        <v>508</v>
      </c>
      <c r="F220" s="185" t="str">
        <f t="shared" si="11"/>
        <v>https://opac.dl.itc.u-tokyo.ac.jp/opac/opac_details/?lang=0&amp;amode=12&amp;bibid=3000052400</v>
      </c>
      <c r="G220" s="186" t="str">
        <f t="shared" si="12"/>
        <v>国際問題</v>
      </c>
      <c r="H220" s="18" t="s">
        <v>2860</v>
      </c>
      <c r="I220" s="142"/>
      <c r="J220" s="18"/>
      <c r="K220" s="45"/>
      <c r="L220" s="229" t="s">
        <v>494</v>
      </c>
      <c r="N220" s="26"/>
      <c r="O220" s="26"/>
      <c r="P220" s="26"/>
      <c r="Q220" s="26"/>
      <c r="R220" s="26"/>
      <c r="S220" s="26"/>
    </row>
    <row r="221" spans="1:19" customFormat="1">
      <c r="A221" s="109"/>
      <c r="B221" s="44" t="s">
        <v>509</v>
      </c>
      <c r="C221" s="189">
        <v>3000046552</v>
      </c>
      <c r="D221" s="212">
        <v>1</v>
      </c>
      <c r="E221" s="85" t="s">
        <v>510</v>
      </c>
      <c r="F221" s="185" t="str">
        <f t="shared" si="11"/>
        <v>https://opac.dl.itc.u-tokyo.ac.jp/opac/opac_details/?lang=0&amp;amode=12&amp;bibid=3000046552</v>
      </c>
      <c r="G221" s="186" t="str">
        <f t="shared" si="12"/>
        <v xml:space="preserve">広聴レポート </v>
      </c>
      <c r="H221" s="18" t="s">
        <v>2352</v>
      </c>
      <c r="I221" s="142"/>
      <c r="J221" s="18"/>
      <c r="K221" s="45"/>
      <c r="L221" s="229" t="s">
        <v>494</v>
      </c>
      <c r="N221" s="26"/>
      <c r="O221" s="26"/>
      <c r="P221" s="26"/>
      <c r="Q221" s="26"/>
      <c r="R221" s="26"/>
      <c r="S221" s="26"/>
    </row>
    <row r="222" spans="1:19" customFormat="1">
      <c r="A222" s="109"/>
      <c r="B222" s="44" t="s">
        <v>511</v>
      </c>
      <c r="C222" s="189">
        <v>3000052397</v>
      </c>
      <c r="D222" s="212">
        <v>8</v>
      </c>
      <c r="E222" s="85" t="s">
        <v>512</v>
      </c>
      <c r="F222" s="185" t="str">
        <f t="shared" si="11"/>
        <v>https://opac.dl.itc.u-tokyo.ac.jp/opac/opac_details/?lang=0&amp;amode=12&amp;bibid=3000052397</v>
      </c>
      <c r="G222" s="186" t="str">
        <f t="shared" si="12"/>
        <v>国際電信電話</v>
      </c>
      <c r="H222" s="18" t="s">
        <v>2352</v>
      </c>
      <c r="I222" s="142"/>
      <c r="J222" s="18"/>
      <c r="K222" s="45"/>
      <c r="L222" s="229" t="s">
        <v>494</v>
      </c>
      <c r="N222" s="26"/>
      <c r="O222" s="26"/>
      <c r="P222" s="26"/>
      <c r="Q222" s="26"/>
      <c r="R222" s="26"/>
      <c r="S222" s="26"/>
    </row>
    <row r="223" spans="1:19" customFormat="1">
      <c r="A223" s="109"/>
      <c r="B223" s="44" t="s">
        <v>513</v>
      </c>
      <c r="C223" s="189">
        <v>3000052583</v>
      </c>
      <c r="D223" s="212">
        <v>80</v>
      </c>
      <c r="E223" s="85" t="s">
        <v>514</v>
      </c>
      <c r="F223" s="185" t="str">
        <f t="shared" si="11"/>
        <v>https://opac.dl.itc.u-tokyo.ac.jp/opac/opac_details/?lang=0&amp;amode=12&amp;bibid=3000052583</v>
      </c>
      <c r="G223" s="186" t="str">
        <f t="shared" si="12"/>
        <v>國家学会雜誌</v>
      </c>
      <c r="H223" s="47" t="s">
        <v>168</v>
      </c>
      <c r="I223" s="83"/>
      <c r="J223" s="145" t="s">
        <v>217</v>
      </c>
      <c r="K223" s="45"/>
      <c r="L223" s="229" t="s">
        <v>494</v>
      </c>
      <c r="N223" s="26"/>
      <c r="O223" s="26"/>
      <c r="P223" s="26"/>
      <c r="Q223" s="26"/>
      <c r="R223" s="26"/>
      <c r="S223" s="26"/>
    </row>
    <row r="224" spans="1:19" customFormat="1">
      <c r="A224" s="109"/>
      <c r="B224" s="44" t="s">
        <v>515</v>
      </c>
      <c r="C224" s="189">
        <v>3000060856</v>
      </c>
      <c r="D224" s="212">
        <v>5</v>
      </c>
      <c r="E224" s="85" t="s">
        <v>516</v>
      </c>
      <c r="F224" s="185" t="str">
        <f t="shared" si="11"/>
        <v>https://opac.dl.itc.u-tokyo.ac.jp/opac/opac_details/?lang=0&amp;amode=12&amp;bibid=3000060856</v>
      </c>
      <c r="G224" s="186" t="str">
        <f t="shared" si="12"/>
        <v>國民演劇</v>
      </c>
      <c r="H224" s="18" t="s">
        <v>2352</v>
      </c>
      <c r="I224" s="142"/>
      <c r="J224" s="18"/>
      <c r="K224" s="45"/>
      <c r="L224" s="229" t="s">
        <v>494</v>
      </c>
      <c r="N224" s="26"/>
      <c r="O224" s="26"/>
      <c r="P224" s="26"/>
      <c r="Q224" s="26"/>
      <c r="R224" s="26"/>
      <c r="S224" s="26"/>
    </row>
    <row r="225" spans="1:19" customFormat="1">
      <c r="A225" s="109"/>
      <c r="B225" s="44" t="s">
        <v>517</v>
      </c>
      <c r="C225" s="189">
        <v>3000050930</v>
      </c>
      <c r="D225" s="212">
        <v>25</v>
      </c>
      <c r="E225" s="85" t="s">
        <v>518</v>
      </c>
      <c r="F225" s="185" t="str">
        <f t="shared" si="11"/>
        <v>https://opac.dl.itc.u-tokyo.ac.jp/opac/opac_details/?lang=0&amp;amode=12&amp;bibid=3000050930</v>
      </c>
      <c r="G225" s="186" t="str">
        <f t="shared" si="12"/>
        <v>国民文化</v>
      </c>
      <c r="H225" s="18" t="s">
        <v>2352</v>
      </c>
      <c r="I225" s="142"/>
      <c r="J225" s="18"/>
      <c r="K225" s="45"/>
      <c r="L225" s="229" t="s">
        <v>494</v>
      </c>
      <c r="N225" s="26"/>
      <c r="O225" s="26"/>
      <c r="P225" s="26"/>
      <c r="Q225" s="26"/>
      <c r="R225" s="26"/>
      <c r="S225" s="26"/>
    </row>
    <row r="226" spans="1:19" customFormat="1">
      <c r="A226" s="109"/>
      <c r="B226" s="44" t="s">
        <v>519</v>
      </c>
      <c r="C226" s="189">
        <v>3000060591</v>
      </c>
      <c r="D226" s="212">
        <v>9</v>
      </c>
      <c r="E226" s="85" t="s">
        <v>2280</v>
      </c>
      <c r="F226" s="185" t="str">
        <f t="shared" si="11"/>
        <v>https://opac.dl.itc.u-tokyo.ac.jp/opac/opac_details/?lang=0&amp;amode=12&amp;bibid=3000060591</v>
      </c>
      <c r="G226" s="186" t="str">
        <f t="shared" si="12"/>
        <v xml:space="preserve">廣告論叢 </v>
      </c>
      <c r="H226" s="18" t="s">
        <v>2352</v>
      </c>
      <c r="I226" s="142"/>
      <c r="J226" s="18"/>
      <c r="K226" s="45" t="s">
        <v>2275</v>
      </c>
      <c r="L226" s="229" t="s">
        <v>494</v>
      </c>
      <c r="N226" s="26"/>
      <c r="O226" s="26"/>
      <c r="P226" s="26"/>
      <c r="Q226" s="26"/>
      <c r="R226" s="26"/>
      <c r="S226" s="26"/>
    </row>
    <row r="227" spans="1:19" customFormat="1">
      <c r="A227" s="109"/>
      <c r="B227" s="44" t="s">
        <v>520</v>
      </c>
      <c r="C227" s="189">
        <v>3000046557</v>
      </c>
      <c r="D227" s="212">
        <v>3</v>
      </c>
      <c r="E227" s="85" t="s">
        <v>521</v>
      </c>
      <c r="F227" s="185" t="str">
        <f t="shared" si="11"/>
        <v>https://opac.dl.itc.u-tokyo.ac.jp/opac/opac_details/?lang=0&amp;amode=12&amp;bibid=3000046557</v>
      </c>
      <c r="G227" s="186" t="str">
        <f t="shared" si="12"/>
        <v xml:space="preserve">考査情報 </v>
      </c>
      <c r="H227" s="18" t="s">
        <v>2352</v>
      </c>
      <c r="I227" s="142"/>
      <c r="J227" s="18"/>
      <c r="K227" s="45"/>
      <c r="L227" s="229" t="s">
        <v>494</v>
      </c>
      <c r="N227" s="26"/>
      <c r="O227" s="26"/>
      <c r="P227" s="26"/>
      <c r="Q227" s="26"/>
      <c r="R227" s="26"/>
      <c r="S227" s="26"/>
    </row>
    <row r="228" spans="1:19" customFormat="1">
      <c r="A228" s="109"/>
      <c r="B228" s="44" t="s">
        <v>522</v>
      </c>
      <c r="C228" s="189">
        <v>3000046558</v>
      </c>
      <c r="D228" s="212">
        <v>4</v>
      </c>
      <c r="E228" s="85" t="s">
        <v>523</v>
      </c>
      <c r="F228" s="185" t="str">
        <f t="shared" si="11"/>
        <v>https://opac.dl.itc.u-tokyo.ac.jp/opac/opac_details/?lang=0&amp;amode=12&amp;bibid=3000046558</v>
      </c>
      <c r="G228" s="186" t="str">
        <f t="shared" si="12"/>
        <v>週刊　國際寫眞新聞</v>
      </c>
      <c r="H228" s="18" t="s">
        <v>2352</v>
      </c>
      <c r="I228" s="142"/>
      <c r="J228" s="18"/>
      <c r="K228" s="45"/>
      <c r="L228" s="229" t="s">
        <v>494</v>
      </c>
      <c r="N228" s="26"/>
      <c r="O228" s="26"/>
      <c r="P228" s="26"/>
      <c r="Q228" s="26"/>
      <c r="R228" s="26"/>
      <c r="S228" s="26"/>
    </row>
    <row r="229" spans="1:19" customFormat="1">
      <c r="A229" s="109"/>
      <c r="B229" s="44" t="s">
        <v>524</v>
      </c>
      <c r="C229" s="189">
        <v>3000062140</v>
      </c>
      <c r="D229" s="212">
        <v>21</v>
      </c>
      <c r="E229" s="85" t="s">
        <v>525</v>
      </c>
      <c r="F229" s="185" t="str">
        <f t="shared" si="11"/>
        <v>https://opac.dl.itc.u-tokyo.ac.jp/opac/opac_details/?lang=0&amp;amode=12&amp;bibid=3000062140</v>
      </c>
      <c r="G229" s="186" t="str">
        <f t="shared" si="12"/>
        <v>今日のソ連邦</v>
      </c>
      <c r="H229" s="18" t="s">
        <v>2352</v>
      </c>
      <c r="I229" s="142"/>
      <c r="J229" s="18"/>
      <c r="K229" s="45"/>
      <c r="L229" s="229" t="s">
        <v>494</v>
      </c>
      <c r="N229" s="26"/>
      <c r="O229" s="26"/>
      <c r="P229" s="26"/>
      <c r="Q229" s="26"/>
      <c r="R229" s="26"/>
      <c r="S229" s="26"/>
    </row>
    <row r="230" spans="1:19" customFormat="1">
      <c r="A230" s="109"/>
      <c r="B230" s="44" t="s">
        <v>526</v>
      </c>
      <c r="C230" s="189">
        <v>3000060953</v>
      </c>
      <c r="D230" s="212">
        <v>59</v>
      </c>
      <c r="E230" s="85" t="s">
        <v>527</v>
      </c>
      <c r="F230" s="185" t="str">
        <f t="shared" si="11"/>
        <v>https://opac.dl.itc.u-tokyo.ac.jp/opac/opac_details/?lang=0&amp;amode=12&amp;bibid=3000060953</v>
      </c>
      <c r="G230" s="186" t="str">
        <f t="shared" si="12"/>
        <v>広報</v>
      </c>
      <c r="H230" s="18" t="s">
        <v>2842</v>
      </c>
      <c r="I230" s="142"/>
      <c r="J230" s="18"/>
      <c r="K230" s="45"/>
      <c r="L230" s="229" t="s">
        <v>494</v>
      </c>
      <c r="N230" s="26"/>
      <c r="O230" s="26"/>
      <c r="P230" s="26"/>
      <c r="Q230" s="26"/>
      <c r="R230" s="26"/>
      <c r="S230" s="26"/>
    </row>
    <row r="231" spans="1:19" customFormat="1">
      <c r="A231" s="109"/>
      <c r="B231" s="44" t="s">
        <v>528</v>
      </c>
      <c r="C231" s="189">
        <v>3000067007</v>
      </c>
      <c r="D231" s="212">
        <v>48</v>
      </c>
      <c r="E231" s="85" t="s">
        <v>529</v>
      </c>
      <c r="F231" s="185" t="str">
        <f t="shared" si="11"/>
        <v>https://opac.dl.itc.u-tokyo.ac.jp/opac/opac_details/?lang=0&amp;amode=12&amp;bibid=3000067007</v>
      </c>
      <c r="G231" s="186" t="str">
        <f t="shared" si="12"/>
        <v>広告月報</v>
      </c>
      <c r="H231" s="18" t="s">
        <v>2352</v>
      </c>
      <c r="I231" s="83"/>
      <c r="J231" s="47"/>
      <c r="K231" s="45"/>
      <c r="L231" s="229" t="s">
        <v>494</v>
      </c>
      <c r="N231" s="26"/>
      <c r="O231" s="26"/>
      <c r="P231" s="26"/>
      <c r="Q231" s="26"/>
      <c r="R231" s="26"/>
      <c r="S231" s="26"/>
    </row>
    <row r="232" spans="1:19" customFormat="1">
      <c r="A232" s="109"/>
      <c r="B232" s="44" t="s">
        <v>530</v>
      </c>
      <c r="C232" s="189">
        <v>3000060688</v>
      </c>
      <c r="D232" s="212">
        <v>11</v>
      </c>
      <c r="E232" s="85" t="s">
        <v>531</v>
      </c>
      <c r="F232" s="185" t="str">
        <f t="shared" si="11"/>
        <v>https://opac.dl.itc.u-tokyo.ac.jp/opac/opac_details/?lang=0&amp;amode=12&amp;bibid=3000060688</v>
      </c>
      <c r="G232" s="186" t="str">
        <f t="shared" si="12"/>
        <v xml:space="preserve">公明 </v>
      </c>
      <c r="H232" s="18" t="s">
        <v>2352</v>
      </c>
      <c r="I232" s="142"/>
      <c r="J232" s="18"/>
      <c r="K232" s="45"/>
      <c r="L232" s="229" t="s">
        <v>494</v>
      </c>
      <c r="N232" s="26"/>
      <c r="O232" s="26"/>
      <c r="P232" s="26"/>
      <c r="Q232" s="26"/>
      <c r="R232" s="26"/>
      <c r="S232" s="26"/>
    </row>
    <row r="233" spans="1:19" customFormat="1">
      <c r="A233" s="109"/>
      <c r="B233" s="44" t="s">
        <v>532</v>
      </c>
      <c r="C233" s="189">
        <v>3000077817</v>
      </c>
      <c r="D233" s="212">
        <v>8</v>
      </c>
      <c r="E233" s="85" t="s">
        <v>533</v>
      </c>
      <c r="F233" s="185" t="str">
        <f t="shared" si="11"/>
        <v>https://opac.dl.itc.u-tokyo.ac.jp/opac/opac_details/?lang=0&amp;amode=12&amp;bibid=3000077817</v>
      </c>
      <c r="G233" s="186" t="str">
        <f t="shared" si="12"/>
        <v>広告月報. 別冊, 広告統計月報</v>
      </c>
      <c r="H233" s="18" t="s">
        <v>2352</v>
      </c>
      <c r="I233" s="142"/>
      <c r="J233" s="18"/>
      <c r="K233" s="45"/>
      <c r="L233" s="229" t="s">
        <v>494</v>
      </c>
      <c r="N233" s="26"/>
      <c r="O233" s="26"/>
      <c r="P233" s="26"/>
      <c r="Q233" s="26"/>
      <c r="R233" s="26"/>
      <c r="S233" s="26"/>
    </row>
    <row r="234" spans="1:19" customFormat="1">
      <c r="A234" s="109"/>
      <c r="B234" s="44" t="s">
        <v>534</v>
      </c>
      <c r="C234" s="189">
        <v>3001028029</v>
      </c>
      <c r="D234" s="212">
        <v>1</v>
      </c>
      <c r="E234" s="85" t="s">
        <v>535</v>
      </c>
      <c r="F234" s="185" t="str">
        <f t="shared" si="11"/>
        <v>https://opac.dl.itc.u-tokyo.ac.jp/opac/opac_details/?lang=0&amp;amode=12&amp;bibid=3001028029</v>
      </c>
      <c r="G234" s="186" t="str">
        <f t="shared" si="12"/>
        <v>告発. 縮刷版</v>
      </c>
      <c r="H234" s="18" t="s">
        <v>2352</v>
      </c>
      <c r="I234" s="142"/>
      <c r="J234" s="18"/>
      <c r="K234" s="45"/>
      <c r="L234" s="229" t="s">
        <v>494</v>
      </c>
      <c r="N234" s="26"/>
      <c r="O234" s="26"/>
      <c r="P234" s="26"/>
      <c r="Q234" s="26"/>
      <c r="R234" s="26"/>
      <c r="S234" s="26"/>
    </row>
    <row r="235" spans="1:19" customFormat="1">
      <c r="A235" s="109"/>
      <c r="B235" s="44" t="s">
        <v>536</v>
      </c>
      <c r="C235" s="189">
        <v>3000046585</v>
      </c>
      <c r="D235" s="212">
        <v>1</v>
      </c>
      <c r="E235" s="85" t="s">
        <v>537</v>
      </c>
      <c r="F235" s="185" t="str">
        <f t="shared" si="11"/>
        <v>https://opac.dl.itc.u-tokyo.ac.jp/opac/opac_details/?lang=0&amp;amode=12&amp;bibid=3000046585</v>
      </c>
      <c r="G235" s="186" t="str">
        <f t="shared" si="12"/>
        <v>告発</v>
      </c>
      <c r="H235" s="18" t="s">
        <v>2353</v>
      </c>
      <c r="I235" s="44" t="s">
        <v>538</v>
      </c>
      <c r="J235" s="18"/>
      <c r="K235" s="44"/>
      <c r="L235" s="229" t="s">
        <v>494</v>
      </c>
      <c r="N235" s="26"/>
      <c r="O235" s="26"/>
      <c r="P235" s="26"/>
      <c r="Q235" s="26"/>
      <c r="R235" s="26"/>
      <c r="S235" s="26"/>
    </row>
    <row r="236" spans="1:19" customFormat="1">
      <c r="A236" s="109"/>
      <c r="B236" s="44" t="s">
        <v>538</v>
      </c>
      <c r="C236" s="189">
        <v>3001027984</v>
      </c>
      <c r="D236" s="212">
        <v>1</v>
      </c>
      <c r="E236" s="85" t="s">
        <v>539</v>
      </c>
      <c r="F236" s="185" t="str">
        <f t="shared" si="11"/>
        <v>https://opac.dl.itc.u-tokyo.ac.jp/opac/opac_details/?lang=0&amp;amode=12&amp;bibid=3001027984</v>
      </c>
      <c r="G236" s="186" t="str">
        <f t="shared" si="12"/>
        <v>水俣</v>
      </c>
      <c r="H236" s="18" t="s">
        <v>2353</v>
      </c>
      <c r="I236" s="44" t="s">
        <v>540</v>
      </c>
      <c r="J236" s="18"/>
      <c r="K236" s="44"/>
      <c r="L236" s="229" t="s">
        <v>494</v>
      </c>
      <c r="N236" s="26"/>
      <c r="O236" s="26"/>
      <c r="P236" s="26"/>
      <c r="Q236" s="26"/>
      <c r="R236" s="26"/>
      <c r="S236" s="26"/>
    </row>
    <row r="237" spans="1:19" customFormat="1">
      <c r="A237" s="109"/>
      <c r="B237" s="44" t="s">
        <v>540</v>
      </c>
      <c r="C237" s="189">
        <v>3001027991</v>
      </c>
      <c r="D237" s="212">
        <v>1</v>
      </c>
      <c r="E237" s="85" t="s">
        <v>541</v>
      </c>
      <c r="F237" s="185" t="str">
        <f t="shared" si="11"/>
        <v>https://opac.dl.itc.u-tokyo.ac.jp/opac/opac_details/?lang=0&amp;amode=12&amp;bibid=3001027991</v>
      </c>
      <c r="G237" s="186" t="str">
        <f t="shared" si="12"/>
        <v>水俣. 号外.</v>
      </c>
      <c r="H237" s="18" t="s">
        <v>2353</v>
      </c>
      <c r="I237" s="44" t="s">
        <v>542</v>
      </c>
      <c r="J237" s="18"/>
      <c r="K237" s="44"/>
      <c r="L237" s="229" t="s">
        <v>494</v>
      </c>
      <c r="N237" s="26"/>
      <c r="O237" s="26"/>
      <c r="P237" s="26"/>
      <c r="Q237" s="26"/>
      <c r="R237" s="26"/>
      <c r="S237" s="26"/>
    </row>
    <row r="238" spans="1:19" customFormat="1">
      <c r="A238" s="109"/>
      <c r="B238" s="44" t="s">
        <v>542</v>
      </c>
      <c r="C238" s="213">
        <v>3001028016</v>
      </c>
      <c r="D238" s="214">
        <v>1</v>
      </c>
      <c r="E238" s="85" t="s">
        <v>543</v>
      </c>
      <c r="F238" s="185" t="str">
        <f t="shared" si="11"/>
        <v>https://opac.dl.itc.u-tokyo.ac.jp/opac/opac_details/?lang=0&amp;amode=12&amp;bibid=3001028016</v>
      </c>
      <c r="G238" s="186" t="str">
        <f t="shared" si="12"/>
        <v>相思社だより</v>
      </c>
      <c r="H238" s="18" t="s">
        <v>2353</v>
      </c>
      <c r="I238" s="44" t="s">
        <v>544</v>
      </c>
      <c r="J238" s="18"/>
      <c r="K238" s="44"/>
      <c r="L238" s="229" t="s">
        <v>494</v>
      </c>
      <c r="N238" s="26"/>
      <c r="O238" s="26"/>
      <c r="P238" s="26"/>
      <c r="Q238" s="26"/>
      <c r="R238" s="26"/>
      <c r="S238" s="26"/>
    </row>
    <row r="239" spans="1:19" customFormat="1">
      <c r="A239" s="109"/>
      <c r="B239" s="44" t="s">
        <v>544</v>
      </c>
      <c r="C239" s="189">
        <v>3001028017</v>
      </c>
      <c r="D239" s="212">
        <v>1</v>
      </c>
      <c r="E239" s="85" t="s">
        <v>545</v>
      </c>
      <c r="F239" s="185" t="str">
        <f t="shared" si="11"/>
        <v>https://opac.dl.itc.u-tokyo.ac.jp/opac/opac_details/?lang=0&amp;amode=12&amp;bibid=3001028017</v>
      </c>
      <c r="G239" s="186" t="str">
        <f t="shared" si="12"/>
        <v>水俣・東京展準備会通信</v>
      </c>
      <c r="H239" s="18" t="s">
        <v>2352</v>
      </c>
      <c r="I239" s="142"/>
      <c r="J239" s="18"/>
      <c r="K239" s="44"/>
      <c r="L239" s="229" t="s">
        <v>494</v>
      </c>
      <c r="N239" s="26"/>
      <c r="O239" s="26"/>
      <c r="P239" s="26"/>
      <c r="Q239" s="26"/>
      <c r="R239" s="26"/>
      <c r="S239" s="26"/>
    </row>
    <row r="240" spans="1:19" customFormat="1">
      <c r="A240" s="109"/>
      <c r="B240" s="44" t="s">
        <v>546</v>
      </c>
      <c r="C240" s="189">
        <v>3000074450</v>
      </c>
      <c r="D240" s="212">
        <v>8</v>
      </c>
      <c r="E240" s="85" t="s">
        <v>547</v>
      </c>
      <c r="F240" s="185" t="str">
        <f t="shared" si="11"/>
        <v>https://opac.dl.itc.u-tokyo.ac.jp/opac/opac_details/?lang=0&amp;amode=12&amp;bibid=3000074450</v>
      </c>
      <c r="G240" s="186" t="str">
        <f t="shared" si="12"/>
        <v>コミュニケーション</v>
      </c>
      <c r="H240" s="18" t="s">
        <v>2352</v>
      </c>
      <c r="I240" s="142"/>
      <c r="J240" s="18"/>
      <c r="K240" s="45"/>
      <c r="L240" s="229" t="s">
        <v>494</v>
      </c>
      <c r="N240" s="26"/>
      <c r="O240" s="26"/>
      <c r="P240" s="26"/>
      <c r="Q240" s="26"/>
      <c r="R240" s="26"/>
      <c r="S240" s="26"/>
    </row>
    <row r="241" spans="1:19" customFormat="1">
      <c r="A241" s="109"/>
      <c r="B241" s="44" t="s">
        <v>548</v>
      </c>
      <c r="C241" s="189">
        <v>3000046608</v>
      </c>
      <c r="D241" s="212">
        <v>17</v>
      </c>
      <c r="E241" s="85" t="s">
        <v>549</v>
      </c>
      <c r="F241" s="185" t="str">
        <f t="shared" si="11"/>
        <v>https://opac.dl.itc.u-tokyo.ac.jp/opac/opac_details/?lang=0&amp;amode=12&amp;bibid=3000046608</v>
      </c>
      <c r="G241" s="186" t="str">
        <f t="shared" si="12"/>
        <v xml:space="preserve">今週の日本 </v>
      </c>
      <c r="H241" s="18" t="s">
        <v>2352</v>
      </c>
      <c r="I241" s="142"/>
      <c r="J241" s="18"/>
      <c r="K241" s="45"/>
      <c r="L241" s="229" t="s">
        <v>179</v>
      </c>
      <c r="N241" s="26"/>
      <c r="O241" s="26"/>
      <c r="P241" s="26"/>
      <c r="Q241" s="26"/>
      <c r="R241" s="26"/>
      <c r="S241" s="26"/>
    </row>
    <row r="242" spans="1:19" customFormat="1">
      <c r="A242" s="109"/>
      <c r="B242" s="44" t="s">
        <v>550</v>
      </c>
      <c r="C242" s="189">
        <v>2000992470</v>
      </c>
      <c r="D242" s="212">
        <v>2</v>
      </c>
      <c r="E242" s="85" t="s">
        <v>551</v>
      </c>
      <c r="F242" s="185" t="str">
        <f>"https://opac.dl.itc.u-tokyo.ac.jp/opac/opac_details/?lang=0&amp;amode=11&amp;bibid="&amp;C242</f>
        <v>https://opac.dl.itc.u-tokyo.ac.jp/opac/opac_details/?lang=0&amp;amode=11&amp;bibid=2000992470</v>
      </c>
      <c r="G242" s="186" t="str">
        <f t="shared" si="12"/>
        <v>国鉄新聞　縮刷版</v>
      </c>
      <c r="H242" s="18" t="s">
        <v>2352</v>
      </c>
      <c r="I242" s="142"/>
      <c r="J242" s="18"/>
      <c r="K242" s="45"/>
      <c r="L242" s="229" t="s">
        <v>494</v>
      </c>
      <c r="N242" s="26"/>
      <c r="O242" s="26"/>
      <c r="P242" s="26"/>
      <c r="Q242" s="26"/>
      <c r="R242" s="26"/>
      <c r="S242" s="26"/>
    </row>
    <row r="243" spans="1:19" customFormat="1">
      <c r="A243" s="109"/>
      <c r="B243" s="44" t="s">
        <v>552</v>
      </c>
      <c r="C243" s="189">
        <v>3000064941</v>
      </c>
      <c r="D243" s="212">
        <v>23</v>
      </c>
      <c r="E243" s="85" t="s">
        <v>553</v>
      </c>
      <c r="F243" s="185" t="str">
        <f t="shared" si="11"/>
        <v>https://opac.dl.itc.u-tokyo.ac.jp/opac/opac_details/?lang=0&amp;amode=12&amp;bibid=3000064941</v>
      </c>
      <c r="G243" s="186" t="str">
        <f t="shared" si="12"/>
        <v>国際電気通信連合と日本</v>
      </c>
      <c r="H243" s="18" t="s">
        <v>2353</v>
      </c>
      <c r="I243" s="44" t="s">
        <v>554</v>
      </c>
      <c r="J243" s="47"/>
      <c r="K243" s="44"/>
      <c r="L243" s="229" t="s">
        <v>494</v>
      </c>
      <c r="N243" s="26"/>
      <c r="O243" s="26"/>
      <c r="P243" s="26"/>
      <c r="Q243" s="26"/>
      <c r="R243" s="26"/>
      <c r="S243" s="26"/>
    </row>
    <row r="244" spans="1:19" customFormat="1">
      <c r="A244" s="109"/>
      <c r="B244" s="44" t="s">
        <v>554</v>
      </c>
      <c r="C244" s="189">
        <v>3000075751</v>
      </c>
      <c r="D244" s="212">
        <v>33</v>
      </c>
      <c r="E244" s="85" t="s">
        <v>555</v>
      </c>
      <c r="F244" s="185" t="str">
        <f t="shared" si="11"/>
        <v>https://opac.dl.itc.u-tokyo.ac.jp/opac/opac_details/?lang=0&amp;amode=12&amp;bibid=3000075751</v>
      </c>
      <c r="G244" s="186" t="str">
        <f t="shared" si="12"/>
        <v>ITUジャーナル</v>
      </c>
      <c r="H244" s="18" t="s">
        <v>2352</v>
      </c>
      <c r="I244" s="83"/>
      <c r="J244" s="47"/>
      <c r="K244" s="44"/>
      <c r="L244" s="229" t="s">
        <v>494</v>
      </c>
      <c r="N244" s="26"/>
      <c r="O244" s="26"/>
      <c r="P244" s="26"/>
      <c r="Q244" s="26"/>
      <c r="R244" s="26"/>
      <c r="S244" s="26"/>
    </row>
    <row r="245" spans="1:19" customFormat="1">
      <c r="A245" s="109"/>
      <c r="B245" s="44" t="s">
        <v>556</v>
      </c>
      <c r="C245" s="189">
        <v>3000046609</v>
      </c>
      <c r="D245" s="212">
        <v>1</v>
      </c>
      <c r="E245" s="85" t="s">
        <v>557</v>
      </c>
      <c r="F245" s="185" t="str">
        <f t="shared" si="11"/>
        <v>https://opac.dl.itc.u-tokyo.ac.jp/opac/opac_details/?lang=0&amp;amode=12&amp;bibid=3000046609</v>
      </c>
      <c r="G245" s="186" t="str">
        <f t="shared" si="12"/>
        <v>広告研究報</v>
      </c>
      <c r="H245" s="18" t="s">
        <v>2352</v>
      </c>
      <c r="I245" s="142"/>
      <c r="J245" s="18"/>
      <c r="K245" s="45"/>
      <c r="L245" s="229" t="s">
        <v>494</v>
      </c>
      <c r="N245" s="26"/>
      <c r="O245" s="26"/>
      <c r="P245" s="26"/>
      <c r="Q245" s="26"/>
      <c r="R245" s="26"/>
      <c r="S245" s="26"/>
    </row>
    <row r="246" spans="1:19" customFormat="1">
      <c r="A246" s="109"/>
      <c r="B246" s="44" t="s">
        <v>558</v>
      </c>
      <c r="C246" s="189">
        <v>3000065626</v>
      </c>
      <c r="D246" s="212">
        <v>5</v>
      </c>
      <c r="E246" s="85" t="s">
        <v>559</v>
      </c>
      <c r="F246" s="185" t="str">
        <f t="shared" si="11"/>
        <v>https://opac.dl.itc.u-tokyo.ac.jp/opac/opac_details/?lang=0&amp;amode=12&amp;bibid=3000065626</v>
      </c>
      <c r="G246" s="186" t="str">
        <f t="shared" si="12"/>
        <v>国際写真情報</v>
      </c>
      <c r="H246" s="18" t="s">
        <v>2352</v>
      </c>
      <c r="I246" s="142"/>
      <c r="J246" s="18"/>
      <c r="K246" s="45"/>
      <c r="L246" s="229" t="s">
        <v>494</v>
      </c>
      <c r="N246" s="26"/>
      <c r="O246" s="26"/>
      <c r="P246" s="26"/>
      <c r="Q246" s="26"/>
      <c r="R246" s="26"/>
      <c r="S246" s="26"/>
    </row>
    <row r="247" spans="1:19" customFormat="1">
      <c r="A247" s="109"/>
      <c r="B247" s="44" t="s">
        <v>560</v>
      </c>
      <c r="C247" s="189">
        <v>3000060965</v>
      </c>
      <c r="D247" s="212">
        <v>8</v>
      </c>
      <c r="E247" s="85" t="s">
        <v>561</v>
      </c>
      <c r="F247" s="185" t="str">
        <f t="shared" si="11"/>
        <v>https://opac.dl.itc.u-tokyo.ac.jp/opac/opac_details/?lang=0&amp;amode=12&amp;bibid=3000060965</v>
      </c>
      <c r="G247" s="186" t="str">
        <f t="shared" si="12"/>
        <v xml:space="preserve">月刊国民生活 </v>
      </c>
      <c r="H247" s="18" t="s">
        <v>2352</v>
      </c>
      <c r="I247" s="142"/>
      <c r="J247" s="18"/>
      <c r="K247" s="45"/>
      <c r="L247" s="229" t="s">
        <v>494</v>
      </c>
      <c r="N247" s="26"/>
      <c r="O247" s="26"/>
      <c r="P247" s="26"/>
      <c r="Q247" s="26"/>
      <c r="R247" s="26"/>
      <c r="S247" s="26"/>
    </row>
    <row r="248" spans="1:19" customFormat="1">
      <c r="A248" s="109"/>
      <c r="B248" s="44" t="s">
        <v>562</v>
      </c>
      <c r="C248" s="189">
        <v>3000065625</v>
      </c>
      <c r="D248" s="212">
        <v>79</v>
      </c>
      <c r="E248" s="85" t="s">
        <v>563</v>
      </c>
      <c r="F248" s="185" t="str">
        <f t="shared" si="11"/>
        <v>https://opac.dl.itc.u-tokyo.ac.jp/opac/opac_details/?lang=0&amp;amode=12&amp;bibid=3000065625</v>
      </c>
      <c r="G248" s="186" t="str">
        <f t="shared" si="12"/>
        <v>広告批評</v>
      </c>
      <c r="H248" s="18" t="s">
        <v>2352</v>
      </c>
      <c r="I248" s="83"/>
      <c r="J248" s="47"/>
      <c r="K248" s="44"/>
      <c r="L248" s="229" t="s">
        <v>494</v>
      </c>
      <c r="N248" s="26"/>
      <c r="O248" s="26"/>
      <c r="P248" s="26"/>
      <c r="Q248" s="26"/>
      <c r="R248" s="26"/>
      <c r="S248" s="26"/>
    </row>
    <row r="249" spans="1:19" customFormat="1">
      <c r="A249" s="109"/>
      <c r="B249" s="44" t="s">
        <v>2365</v>
      </c>
      <c r="C249" s="189">
        <v>3001028111</v>
      </c>
      <c r="D249" s="212">
        <v>1</v>
      </c>
      <c r="E249" s="85" t="s">
        <v>564</v>
      </c>
      <c r="F249" s="185" t="str">
        <f t="shared" si="11"/>
        <v>https://opac.dl.itc.u-tokyo.ac.jp/opac/opac_details/?lang=0&amp;amode=12&amp;bibid=3001028111</v>
      </c>
      <c r="G249" s="186" t="str">
        <f t="shared" si="12"/>
        <v>広告批評の別冊</v>
      </c>
      <c r="H249" s="18" t="s">
        <v>2352</v>
      </c>
      <c r="I249" s="83"/>
      <c r="J249" s="47"/>
      <c r="K249" s="44"/>
      <c r="L249" s="229" t="s">
        <v>494</v>
      </c>
      <c r="N249" s="26"/>
      <c r="O249" s="26"/>
      <c r="P249" s="26"/>
      <c r="Q249" s="26"/>
      <c r="R249" s="26"/>
      <c r="S249" s="26"/>
    </row>
    <row r="250" spans="1:19" customFormat="1">
      <c r="A250" s="109"/>
      <c r="B250" s="44" t="s">
        <v>565</v>
      </c>
      <c r="C250" s="189">
        <v>3000044215</v>
      </c>
      <c r="D250" s="212">
        <v>1</v>
      </c>
      <c r="E250" s="85" t="s">
        <v>566</v>
      </c>
      <c r="F250" s="185" t="str">
        <f t="shared" si="11"/>
        <v>https://opac.dl.itc.u-tokyo.ac.jp/opac/opac_details/?lang=0&amp;amode=12&amp;bibid=3000044215</v>
      </c>
      <c r="G250" s="186" t="str">
        <f t="shared" si="12"/>
        <v>国内放送事情</v>
      </c>
      <c r="H250" s="18" t="s">
        <v>2352</v>
      </c>
      <c r="I250" s="142"/>
      <c r="J250" s="18"/>
      <c r="K250" s="45"/>
      <c r="L250" s="229" t="s">
        <v>494</v>
      </c>
      <c r="N250" s="26"/>
      <c r="O250" s="26"/>
      <c r="P250" s="26"/>
      <c r="Q250" s="26"/>
      <c r="R250" s="26"/>
      <c r="S250" s="26"/>
    </row>
    <row r="251" spans="1:19" customFormat="1" ht="33">
      <c r="A251" s="109"/>
      <c r="B251" s="44" t="s">
        <v>567</v>
      </c>
      <c r="C251" s="189">
        <v>3000046624</v>
      </c>
      <c r="D251" s="212">
        <v>1</v>
      </c>
      <c r="E251" s="201" t="s">
        <v>2645</v>
      </c>
      <c r="F251" s="185" t="str">
        <f t="shared" si="11"/>
        <v>https://opac.dl.itc.u-tokyo.ac.jp/opac/opac_details/?lang=0&amp;amode=12&amp;bibid=3000046624</v>
      </c>
      <c r="G251" s="186" t="str">
        <f t="shared" si="12"/>
        <v>国際新聞発行者協会報:Bulletin d'informations</v>
      </c>
      <c r="H251" s="18" t="s">
        <v>2352</v>
      </c>
      <c r="I251" s="142"/>
      <c r="J251" s="18"/>
      <c r="K251" s="45"/>
      <c r="L251" s="229" t="s">
        <v>494</v>
      </c>
      <c r="N251" s="26"/>
      <c r="O251" s="26"/>
      <c r="P251" s="26"/>
      <c r="Q251" s="26"/>
      <c r="R251" s="26"/>
      <c r="S251" s="26"/>
    </row>
    <row r="252" spans="1:19" customFormat="1">
      <c r="A252" s="109"/>
      <c r="B252" s="44" t="s">
        <v>568</v>
      </c>
      <c r="C252" s="189">
        <v>3000078462</v>
      </c>
      <c r="D252" s="212">
        <v>5</v>
      </c>
      <c r="E252" s="85" t="s">
        <v>569</v>
      </c>
      <c r="F252" s="185" t="str">
        <f t="shared" si="11"/>
        <v>https://opac.dl.itc.u-tokyo.ac.jp/opac/opac_details/?lang=0&amp;amode=12&amp;bibid=3000078462</v>
      </c>
      <c r="G252" s="186" t="str">
        <f t="shared" si="12"/>
        <v xml:space="preserve">広告代理業の現勢 </v>
      </c>
      <c r="H252" s="18" t="s">
        <v>2352</v>
      </c>
      <c r="I252" s="142"/>
      <c r="J252" s="18"/>
      <c r="K252" s="45"/>
      <c r="L252" s="229" t="s">
        <v>494</v>
      </c>
      <c r="N252" s="26"/>
      <c r="O252" s="26"/>
      <c r="P252" s="26"/>
      <c r="Q252" s="26"/>
      <c r="R252" s="26"/>
      <c r="S252" s="26"/>
    </row>
    <row r="253" spans="1:19" customFormat="1">
      <c r="A253" s="109"/>
      <c r="B253" s="44" t="s">
        <v>570</v>
      </c>
      <c r="C253" s="189">
        <v>3001007933</v>
      </c>
      <c r="D253" s="212">
        <v>10</v>
      </c>
      <c r="E253" s="85" t="s">
        <v>571</v>
      </c>
      <c r="F253" s="185" t="str">
        <f t="shared" si="11"/>
        <v>https://opac.dl.itc.u-tokyo.ac.jp/opac/opac_details/?lang=0&amp;amode=12&amp;bibid=3001007933</v>
      </c>
      <c r="G253" s="186" t="str">
        <f t="shared" si="12"/>
        <v>広告統計表 : [月報] (中日新聞)</v>
      </c>
      <c r="H253" s="18" t="s">
        <v>2352</v>
      </c>
      <c r="I253" s="142"/>
      <c r="J253" s="18"/>
      <c r="K253" s="45"/>
      <c r="L253" s="229" t="s">
        <v>494</v>
      </c>
      <c r="N253" s="26"/>
      <c r="O253" s="26"/>
      <c r="P253" s="26"/>
      <c r="Q253" s="26"/>
      <c r="R253" s="26"/>
      <c r="S253" s="26"/>
    </row>
    <row r="254" spans="1:19" customFormat="1">
      <c r="A254" s="109"/>
      <c r="B254" s="44" t="s">
        <v>572</v>
      </c>
      <c r="C254" s="189">
        <v>3001007934</v>
      </c>
      <c r="D254" s="212">
        <v>9</v>
      </c>
      <c r="E254" s="85" t="s">
        <v>573</v>
      </c>
      <c r="F254" s="185" t="str">
        <f t="shared" si="11"/>
        <v>https://opac.dl.itc.u-tokyo.ac.jp/opac/opac_details/?lang=0&amp;amode=12&amp;bibid=3001007934</v>
      </c>
      <c r="G254" s="186" t="str">
        <f t="shared" si="12"/>
        <v>広告統計表 : [年報] (中日新聞)</v>
      </c>
      <c r="H254" s="18" t="s">
        <v>2352</v>
      </c>
      <c r="I254" s="142"/>
      <c r="J254" s="18"/>
      <c r="K254" s="45"/>
      <c r="L254" s="229" t="s">
        <v>494</v>
      </c>
      <c r="N254" s="26"/>
      <c r="O254" s="26"/>
      <c r="P254" s="26"/>
      <c r="Q254" s="26"/>
      <c r="R254" s="26"/>
      <c r="S254" s="26"/>
    </row>
    <row r="255" spans="1:19" customFormat="1" ht="33">
      <c r="A255" s="109"/>
      <c r="B255" s="44" t="s">
        <v>574</v>
      </c>
      <c r="C255" s="189">
        <v>3000046178</v>
      </c>
      <c r="D255" s="212">
        <v>13</v>
      </c>
      <c r="E255" s="85" t="s">
        <v>575</v>
      </c>
      <c r="F255" s="185" t="str">
        <f t="shared" si="11"/>
        <v>https://opac.dl.itc.u-tokyo.ac.jp/opac/opac_details/?lang=0&amp;amode=12&amp;bibid=3000046178</v>
      </c>
      <c r="G255" s="186" t="str">
        <f t="shared" si="12"/>
        <v xml:space="preserve">ことばと社会 </v>
      </c>
      <c r="H255" s="47" t="s">
        <v>2860</v>
      </c>
      <c r="I255" s="83"/>
      <c r="J255" s="47"/>
      <c r="K255" s="45"/>
      <c r="L255" s="229" t="s">
        <v>494</v>
      </c>
      <c r="N255" s="26"/>
      <c r="O255" s="26"/>
      <c r="P255" s="26"/>
      <c r="Q255" s="26"/>
      <c r="R255" s="26"/>
      <c r="S255" s="26"/>
    </row>
    <row r="256" spans="1:19" customFormat="1">
      <c r="A256" s="109"/>
      <c r="B256" s="44" t="s">
        <v>576</v>
      </c>
      <c r="C256" s="189">
        <v>3001011197</v>
      </c>
      <c r="D256" s="212">
        <v>3</v>
      </c>
      <c r="E256" s="85" t="s">
        <v>577</v>
      </c>
      <c r="F256" s="185" t="str">
        <f t="shared" si="11"/>
        <v>https://opac.dl.itc.u-tokyo.ac.jp/opac/opac_details/?lang=0&amp;amode=12&amp;bibid=3001011197</v>
      </c>
      <c r="G256" s="186" t="str">
        <f t="shared" si="12"/>
        <v>ことばと社会. 別冊</v>
      </c>
      <c r="H256" s="47" t="s">
        <v>2842</v>
      </c>
      <c r="I256" s="83"/>
      <c r="J256" s="47"/>
      <c r="K256" s="44" t="s">
        <v>2856</v>
      </c>
      <c r="L256" s="229" t="s">
        <v>494</v>
      </c>
      <c r="N256" s="26"/>
      <c r="O256" s="26"/>
      <c r="P256" s="26"/>
      <c r="Q256" s="26"/>
      <c r="R256" s="26"/>
      <c r="S256" s="26"/>
    </row>
    <row r="257" spans="1:19" customFormat="1">
      <c r="A257" s="109"/>
      <c r="B257" s="44" t="s">
        <v>578</v>
      </c>
      <c r="C257" s="189">
        <v>3001011011</v>
      </c>
      <c r="D257" s="212">
        <v>1</v>
      </c>
      <c r="E257" s="85" t="s">
        <v>579</v>
      </c>
      <c r="F257" s="185" t="str">
        <f t="shared" si="11"/>
        <v>https://opac.dl.itc.u-tokyo.ac.jp/opac/opac_details/?lang=0&amp;amode=12&amp;bibid=3001011011</v>
      </c>
      <c r="G257" s="186" t="str">
        <f t="shared" si="12"/>
        <v>広告と動機調査</v>
      </c>
      <c r="H257" s="18" t="s">
        <v>2352</v>
      </c>
      <c r="I257" s="142"/>
      <c r="J257" s="18"/>
      <c r="K257" s="45"/>
      <c r="L257" s="229" t="s">
        <v>494</v>
      </c>
      <c r="N257" s="26"/>
      <c r="O257" s="26"/>
      <c r="P257" s="26"/>
      <c r="Q257" s="26"/>
      <c r="R257" s="26"/>
      <c r="S257" s="26"/>
    </row>
    <row r="258" spans="1:19" customFormat="1">
      <c r="A258" s="110"/>
      <c r="B258" s="44" t="s">
        <v>580</v>
      </c>
      <c r="C258" s="189">
        <v>3000042142</v>
      </c>
      <c r="D258" s="212">
        <v>5</v>
      </c>
      <c r="E258" s="85" t="s">
        <v>581</v>
      </c>
      <c r="F258" s="185" t="str">
        <f t="shared" si="11"/>
        <v>https://opac.dl.itc.u-tokyo.ac.jp/opac/opac_details/?lang=0&amp;amode=12&amp;bibid=3000042142</v>
      </c>
      <c r="G258" s="186" t="str">
        <f t="shared" si="12"/>
        <v>広報研究</v>
      </c>
      <c r="H258" s="47" t="s">
        <v>168</v>
      </c>
      <c r="I258" s="83"/>
      <c r="J258" s="47"/>
      <c r="K258" s="44"/>
      <c r="L258" s="229" t="s">
        <v>494</v>
      </c>
      <c r="N258" s="26"/>
      <c r="O258" s="26"/>
      <c r="P258" s="26"/>
      <c r="Q258" s="26"/>
      <c r="R258" s="26"/>
      <c r="S258" s="26"/>
    </row>
    <row r="259" spans="1:19" customFormat="1">
      <c r="A259" s="48"/>
      <c r="B259" s="44" t="s">
        <v>582</v>
      </c>
      <c r="C259" s="189">
        <v>3001038221</v>
      </c>
      <c r="D259" s="212">
        <v>1</v>
      </c>
      <c r="E259" s="85" t="s">
        <v>583</v>
      </c>
      <c r="F259" s="185" t="str">
        <f t="shared" si="11"/>
        <v>https://opac.dl.itc.u-tokyo.ac.jp/opac/opac_details/?lang=0&amp;amode=12&amp;bibid=3001038221</v>
      </c>
      <c r="G259" s="186" t="str">
        <f t="shared" si="12"/>
        <v>コンテンツ文化史研究</v>
      </c>
      <c r="H259" s="47" t="s">
        <v>168</v>
      </c>
      <c r="I259" s="83"/>
      <c r="J259" s="47"/>
      <c r="K259" s="44"/>
      <c r="L259" s="229" t="s">
        <v>494</v>
      </c>
      <c r="N259" s="26"/>
      <c r="O259" s="26"/>
      <c r="P259" s="26"/>
      <c r="Q259" s="26"/>
      <c r="R259" s="26"/>
      <c r="S259" s="26"/>
    </row>
    <row r="260" spans="1:19" customFormat="1" ht="18.75">
      <c r="A260" s="40"/>
      <c r="B260" s="45" t="s">
        <v>584</v>
      </c>
      <c r="C260" s="2">
        <v>3000052662</v>
      </c>
      <c r="D260" s="212">
        <v>28</v>
      </c>
      <c r="E260" s="86" t="s">
        <v>585</v>
      </c>
      <c r="F260" s="185" t="str">
        <f t="shared" si="11"/>
        <v>https://opac.dl.itc.u-tokyo.ac.jp/opac/opac_details/?lang=0&amp;amode=12&amp;bibid=3000052662</v>
      </c>
      <c r="G260" s="186" t="str">
        <f t="shared" si="12"/>
        <v xml:space="preserve">コミュニティ </v>
      </c>
      <c r="H260" s="47" t="s">
        <v>2353</v>
      </c>
      <c r="I260" s="44" t="s">
        <v>586</v>
      </c>
      <c r="J260" s="47"/>
      <c r="K260" s="44"/>
      <c r="L260" s="229" t="s">
        <v>494</v>
      </c>
      <c r="N260" s="26"/>
      <c r="O260" s="26"/>
      <c r="P260" s="26"/>
      <c r="Q260" s="26"/>
      <c r="R260" s="26"/>
      <c r="S260" s="26"/>
    </row>
    <row r="261" spans="1:19" customFormat="1" ht="33">
      <c r="A261" s="108" t="s">
        <v>588</v>
      </c>
      <c r="B261" s="44" t="s">
        <v>586</v>
      </c>
      <c r="C261" s="189">
        <v>3000069060</v>
      </c>
      <c r="D261" s="45">
        <v>2</v>
      </c>
      <c r="E261" s="85" t="s">
        <v>587</v>
      </c>
      <c r="F261" s="185" t="str">
        <f t="shared" si="11"/>
        <v>https://opac.dl.itc.u-tokyo.ac.jp/opac/opac_details/?lang=0&amp;amode=12&amp;bibid=3000069060</v>
      </c>
      <c r="G261" s="186" t="str">
        <f t="shared" si="12"/>
        <v>The community : コミュニティ</v>
      </c>
      <c r="H261" s="47" t="s">
        <v>2860</v>
      </c>
      <c r="I261" s="83"/>
      <c r="J261" s="47"/>
      <c r="K261" s="45"/>
      <c r="L261" s="229" t="s">
        <v>494</v>
      </c>
      <c r="N261" s="26"/>
      <c r="O261" s="26"/>
      <c r="P261" s="26"/>
      <c r="Q261" s="26"/>
      <c r="R261" s="26"/>
      <c r="S261" s="26"/>
    </row>
    <row r="262" spans="1:19" customFormat="1" ht="30">
      <c r="A262" s="109"/>
      <c r="B262" s="49" t="s">
        <v>23</v>
      </c>
      <c r="C262" s="208" t="s">
        <v>2420</v>
      </c>
      <c r="D262" s="195" t="s">
        <v>2387</v>
      </c>
      <c r="E262" s="196"/>
      <c r="F262" s="196" t="s">
        <v>2421</v>
      </c>
      <c r="G262" s="196" t="s">
        <v>24</v>
      </c>
      <c r="H262" s="50" t="s">
        <v>162</v>
      </c>
      <c r="I262" s="241" t="s">
        <v>2357</v>
      </c>
      <c r="J262" s="146" t="s">
        <v>163</v>
      </c>
      <c r="K262" s="49" t="s">
        <v>164</v>
      </c>
      <c r="L262" s="231" t="s">
        <v>165</v>
      </c>
      <c r="N262" s="26"/>
      <c r="O262" s="26"/>
      <c r="P262" s="26"/>
      <c r="Q262" s="26"/>
      <c r="R262" s="26"/>
      <c r="S262" s="26"/>
    </row>
    <row r="263" spans="1:19" customFormat="1">
      <c r="A263" s="109"/>
      <c r="B263" s="41" t="s">
        <v>166</v>
      </c>
      <c r="C263" s="203"/>
      <c r="D263" s="194"/>
      <c r="E263" s="184"/>
      <c r="F263" s="184"/>
      <c r="G263" s="184" t="s">
        <v>167</v>
      </c>
      <c r="H263" s="42" t="s">
        <v>168</v>
      </c>
      <c r="I263" s="240"/>
      <c r="J263" s="144"/>
      <c r="K263" s="41" t="s">
        <v>169</v>
      </c>
      <c r="L263" s="232" t="s">
        <v>170</v>
      </c>
      <c r="N263" s="26"/>
      <c r="O263" s="26"/>
      <c r="P263" s="26"/>
      <c r="Q263" s="26"/>
      <c r="R263" s="26"/>
      <c r="S263" s="26"/>
    </row>
    <row r="264" spans="1:19" customFormat="1">
      <c r="A264" s="109"/>
      <c r="B264" s="44" t="s">
        <v>589</v>
      </c>
      <c r="C264" s="189">
        <v>3000072764</v>
      </c>
      <c r="D264" s="212">
        <v>850</v>
      </c>
      <c r="E264" s="85" t="s">
        <v>590</v>
      </c>
      <c r="F264" s="185" t="str">
        <f t="shared" ref="F264:F327" si="13">"https://opac.dl.itc.u-tokyo.ac.jp/opac/opac_details/?lang=0&amp;amode=12&amp;bibid="&amp;C264</f>
        <v>https://opac.dl.itc.u-tokyo.ac.jp/opac/opac_details/?lang=0&amp;amode=12&amp;bibid=3000072764</v>
      </c>
      <c r="G264" s="186" t="str">
        <f t="shared" ref="G264:G327" si="14">HYPERLINK(F264,E264)</f>
        <v>サンデー毎日</v>
      </c>
      <c r="H264" s="47" t="s">
        <v>168</v>
      </c>
      <c r="I264" s="83"/>
      <c r="J264" s="47"/>
      <c r="K264" s="45"/>
      <c r="L264" s="229" t="s">
        <v>494</v>
      </c>
      <c r="N264" s="26"/>
      <c r="O264" s="26"/>
      <c r="P264" s="26"/>
      <c r="Q264" s="26"/>
      <c r="R264" s="26"/>
      <c r="S264" s="26"/>
    </row>
    <row r="265" spans="1:19" customFormat="1">
      <c r="A265" s="109"/>
      <c r="B265" s="44" t="s">
        <v>591</v>
      </c>
      <c r="C265" s="189">
        <v>3000046621</v>
      </c>
      <c r="D265" s="212">
        <v>1</v>
      </c>
      <c r="E265" s="85" t="s">
        <v>592</v>
      </c>
      <c r="F265" s="185" t="str">
        <f t="shared" si="13"/>
        <v>https://opac.dl.itc.u-tokyo.ac.jp/opac/opac_details/?lang=0&amp;amode=12&amp;bibid=3000046621</v>
      </c>
      <c r="G265" s="186" t="str">
        <f t="shared" si="14"/>
        <v>雜誌論調</v>
      </c>
      <c r="H265" s="18" t="s">
        <v>2352</v>
      </c>
      <c r="I265" s="83"/>
      <c r="J265" s="47"/>
      <c r="K265" s="45"/>
      <c r="L265" s="229" t="s">
        <v>494</v>
      </c>
      <c r="N265" s="26"/>
      <c r="O265" s="26"/>
      <c r="P265" s="26"/>
      <c r="Q265" s="26"/>
      <c r="R265" s="26"/>
      <c r="S265" s="26"/>
    </row>
    <row r="266" spans="1:19" customFormat="1">
      <c r="A266" s="109"/>
      <c r="B266" s="44" t="s">
        <v>593</v>
      </c>
      <c r="C266" s="189">
        <v>3000046610</v>
      </c>
      <c r="D266" s="212">
        <v>0</v>
      </c>
      <c r="E266" s="85" t="s">
        <v>2447</v>
      </c>
      <c r="F266" s="185" t="str">
        <f t="shared" si="13"/>
        <v>https://opac.dl.itc.u-tokyo.ac.jp/opac/opac_details/?lang=0&amp;amode=12&amp;bibid=3000046610</v>
      </c>
      <c r="G266" s="186" t="str">
        <f t="shared" si="14"/>
        <v>The Sankei advertising news</v>
      </c>
      <c r="H266" s="47" t="s">
        <v>2353</v>
      </c>
      <c r="I266" s="44" t="s">
        <v>593</v>
      </c>
      <c r="J266" s="47"/>
      <c r="K266" s="44"/>
      <c r="L266" s="229" t="s">
        <v>494</v>
      </c>
      <c r="N266" s="26"/>
      <c r="O266" s="26"/>
      <c r="P266" s="26"/>
      <c r="Q266" s="26"/>
      <c r="R266" s="26"/>
      <c r="S266" s="26"/>
    </row>
    <row r="267" spans="1:19" customFormat="1">
      <c r="A267" s="109"/>
      <c r="B267" s="44" t="s">
        <v>593</v>
      </c>
      <c r="C267" s="206">
        <v>3000075109</v>
      </c>
      <c r="D267" s="212">
        <v>5</v>
      </c>
      <c r="E267" s="85" t="s">
        <v>2446</v>
      </c>
      <c r="F267" s="185" t="str">
        <f t="shared" si="13"/>
        <v>https://opac.dl.itc.u-tokyo.ac.jp/opac/opac_details/?lang=0&amp;amode=12&amp;bibid=3000075109</v>
      </c>
      <c r="G267" s="186" t="str">
        <f t="shared" si="14"/>
        <v>Sankei AD monthly</v>
      </c>
      <c r="H267" s="47" t="s">
        <v>2352</v>
      </c>
      <c r="I267" s="83"/>
      <c r="J267" s="47"/>
      <c r="K267" s="44"/>
      <c r="L267" s="229" t="s">
        <v>494</v>
      </c>
      <c r="N267" s="26"/>
      <c r="O267" s="26"/>
      <c r="P267" s="26"/>
      <c r="Q267" s="26"/>
      <c r="R267" s="26"/>
      <c r="S267" s="26"/>
    </row>
    <row r="268" spans="1:19" customFormat="1">
      <c r="A268" s="109"/>
      <c r="B268" s="44" t="s">
        <v>594</v>
      </c>
      <c r="C268" s="189">
        <v>3000046622</v>
      </c>
      <c r="D268" s="212">
        <v>1</v>
      </c>
      <c r="E268" s="85" t="s">
        <v>595</v>
      </c>
      <c r="F268" s="185" t="str">
        <f t="shared" si="13"/>
        <v>https://opac.dl.itc.u-tokyo.ac.jp/opac/opac_details/?lang=0&amp;amode=12&amp;bibid=3000046622</v>
      </c>
      <c r="G268" s="186" t="str">
        <f t="shared" si="14"/>
        <v>サークル村</v>
      </c>
      <c r="H268" s="47" t="s">
        <v>2352</v>
      </c>
      <c r="I268" s="83"/>
      <c r="J268" s="47"/>
      <c r="K268" s="45"/>
      <c r="L268" s="229" t="s">
        <v>494</v>
      </c>
      <c r="N268" s="26"/>
      <c r="O268" s="26"/>
      <c r="P268" s="26"/>
      <c r="Q268" s="26"/>
      <c r="R268" s="26"/>
      <c r="S268" s="26"/>
    </row>
    <row r="269" spans="1:19" customFormat="1">
      <c r="A269" s="109"/>
      <c r="B269" s="44" t="s">
        <v>596</v>
      </c>
      <c r="C269" s="189">
        <v>3000061695</v>
      </c>
      <c r="D269" s="212">
        <v>4</v>
      </c>
      <c r="E269" s="85" t="s">
        <v>597</v>
      </c>
      <c r="F269" s="185" t="str">
        <f t="shared" si="13"/>
        <v>https://opac.dl.itc.u-tokyo.ac.jp/opac/opac_details/?lang=0&amp;amode=12&amp;bibid=3000061695</v>
      </c>
      <c r="G269" s="186" t="str">
        <f t="shared" si="14"/>
        <v>サンケイカメラ</v>
      </c>
      <c r="H269" s="47" t="s">
        <v>2352</v>
      </c>
      <c r="I269" s="83"/>
      <c r="J269" s="47"/>
      <c r="K269" s="45"/>
      <c r="L269" s="229" t="s">
        <v>494</v>
      </c>
      <c r="N269" s="26"/>
      <c r="O269" s="26"/>
      <c r="P269" s="26"/>
      <c r="Q269" s="26"/>
      <c r="R269" s="26"/>
      <c r="S269" s="26"/>
    </row>
    <row r="270" spans="1:19" customFormat="1">
      <c r="A270" s="109"/>
      <c r="B270" s="44" t="s">
        <v>598</v>
      </c>
      <c r="C270" s="189">
        <v>3001030270</v>
      </c>
      <c r="D270" s="212">
        <v>69</v>
      </c>
      <c r="E270" s="85" t="s">
        <v>599</v>
      </c>
      <c r="F270" s="185" t="str">
        <f t="shared" si="13"/>
        <v>https://opac.dl.itc.u-tokyo.ac.jp/opac/opac_details/?lang=0&amp;amode=12&amp;bibid=3001030270</v>
      </c>
      <c r="G270" s="186" t="str">
        <f t="shared" si="14"/>
        <v>災害情報調査研究報告書</v>
      </c>
      <c r="H270" s="47" t="s">
        <v>2352</v>
      </c>
      <c r="I270" s="83"/>
      <c r="J270" s="47"/>
      <c r="K270" s="45"/>
      <c r="L270" s="229" t="s">
        <v>494</v>
      </c>
      <c r="N270" s="26"/>
      <c r="O270" s="26"/>
      <c r="P270" s="26"/>
      <c r="Q270" s="26"/>
      <c r="R270" s="26"/>
      <c r="S270" s="26"/>
    </row>
    <row r="271" spans="1:19" customFormat="1">
      <c r="A271" s="109"/>
      <c r="B271" s="44" t="s">
        <v>600</v>
      </c>
      <c r="C271" s="189">
        <v>3001030365</v>
      </c>
      <c r="D271" s="212">
        <v>15</v>
      </c>
      <c r="E271" s="85" t="s">
        <v>601</v>
      </c>
      <c r="F271" s="185" t="str">
        <f t="shared" si="13"/>
        <v>https://opac.dl.itc.u-tokyo.ac.jp/opac/opac_details/?lang=0&amp;amode=12&amp;bibid=3001030365</v>
      </c>
      <c r="G271" s="186" t="str">
        <f t="shared" si="14"/>
        <v>災害情報調査研究レポート</v>
      </c>
      <c r="H271" s="47" t="s">
        <v>2352</v>
      </c>
      <c r="I271" s="83"/>
      <c r="J271" s="47"/>
      <c r="K271" s="45"/>
      <c r="L271" s="229" t="s">
        <v>494</v>
      </c>
      <c r="N271" s="26"/>
      <c r="O271" s="26"/>
      <c r="P271" s="26"/>
      <c r="Q271" s="26"/>
      <c r="R271" s="26"/>
      <c r="S271" s="26"/>
    </row>
    <row r="272" spans="1:19" customFormat="1">
      <c r="A272" s="109"/>
      <c r="B272" s="44" t="s">
        <v>602</v>
      </c>
      <c r="C272" s="189">
        <v>3001031973</v>
      </c>
      <c r="D272" s="212">
        <v>10</v>
      </c>
      <c r="E272" s="85" t="s">
        <v>603</v>
      </c>
      <c r="F272" s="185" t="str">
        <f t="shared" si="13"/>
        <v>https://opac.dl.itc.u-tokyo.ac.jp/opac/opac_details/?lang=0&amp;amode=12&amp;bibid=3001031973</v>
      </c>
      <c r="G272" s="186" t="str">
        <f t="shared" si="14"/>
        <v>サラリーマン</v>
      </c>
      <c r="H272" s="47" t="s">
        <v>2352</v>
      </c>
      <c r="I272" s="83"/>
      <c r="J272" s="47"/>
      <c r="K272" s="45"/>
      <c r="L272" s="229" t="s">
        <v>494</v>
      </c>
      <c r="N272" s="26"/>
      <c r="O272" s="26"/>
      <c r="P272" s="26"/>
      <c r="Q272" s="26"/>
      <c r="R272" s="26"/>
      <c r="S272" s="26"/>
    </row>
    <row r="273" spans="1:19" customFormat="1">
      <c r="A273" s="110"/>
      <c r="B273" s="44" t="s">
        <v>604</v>
      </c>
      <c r="C273" s="189">
        <v>3001038401</v>
      </c>
      <c r="D273" s="212">
        <v>11</v>
      </c>
      <c r="E273" s="85" t="s">
        <v>605</v>
      </c>
      <c r="F273" s="185" t="str">
        <f t="shared" si="13"/>
        <v>https://opac.dl.itc.u-tokyo.ac.jp/opac/opac_details/?lang=0&amp;amode=12&amp;bibid=3001038401</v>
      </c>
      <c r="G273" s="186" t="str">
        <f t="shared" si="14"/>
        <v>参考書誌研究</v>
      </c>
      <c r="H273" s="47" t="s">
        <v>2352</v>
      </c>
      <c r="I273" s="83"/>
      <c r="J273" s="47"/>
      <c r="K273" s="45"/>
      <c r="L273" s="229" t="s">
        <v>494</v>
      </c>
      <c r="N273" s="26"/>
      <c r="O273" s="26"/>
      <c r="P273" s="26"/>
      <c r="Q273" s="26"/>
      <c r="R273" s="26"/>
      <c r="S273" s="26"/>
    </row>
    <row r="274" spans="1:19" customFormat="1">
      <c r="A274" s="108" t="s">
        <v>608</v>
      </c>
      <c r="B274" s="44" t="s">
        <v>606</v>
      </c>
      <c r="C274" s="189">
        <v>3001044778</v>
      </c>
      <c r="D274" s="212">
        <v>0</v>
      </c>
      <c r="E274" s="85" t="s">
        <v>2281</v>
      </c>
      <c r="F274" s="185" t="str">
        <f t="shared" si="13"/>
        <v>https://opac.dl.itc.u-tokyo.ac.jp/opac/opac_details/?lang=0&amp;amode=12&amp;bibid=3001044778</v>
      </c>
      <c r="G274" s="186" t="str">
        <f t="shared" si="14"/>
        <v>CIDIR Newsletter</v>
      </c>
      <c r="H274" s="47" t="s">
        <v>168</v>
      </c>
      <c r="I274" s="83"/>
      <c r="J274" s="145" t="s">
        <v>163</v>
      </c>
      <c r="K274" s="45" t="s">
        <v>2863</v>
      </c>
      <c r="L274" s="229" t="s">
        <v>250</v>
      </c>
      <c r="N274" s="26"/>
      <c r="O274" s="26"/>
      <c r="P274" s="26"/>
      <c r="Q274" s="26"/>
      <c r="R274" s="26"/>
      <c r="S274" s="26"/>
    </row>
    <row r="275" spans="1:19" customFormat="1">
      <c r="A275" s="109"/>
      <c r="B275" s="44" t="s">
        <v>607</v>
      </c>
      <c r="C275" s="189">
        <v>3001036881</v>
      </c>
      <c r="D275" s="212">
        <v>0</v>
      </c>
      <c r="E275" s="85" t="s">
        <v>2283</v>
      </c>
      <c r="F275" s="185" t="str">
        <f t="shared" si="13"/>
        <v>https://opac.dl.itc.u-tokyo.ac.jp/opac/opac_details/?lang=0&amp;amode=12&amp;bibid=3001036881</v>
      </c>
      <c r="G275" s="186" t="str">
        <f t="shared" si="14"/>
        <v>CIDIR Annual Report</v>
      </c>
      <c r="H275" s="47" t="s">
        <v>2352</v>
      </c>
      <c r="I275" s="83"/>
      <c r="J275" s="145"/>
      <c r="K275" s="45"/>
      <c r="L275" s="229" t="s">
        <v>2551</v>
      </c>
      <c r="N275" s="26"/>
      <c r="O275" s="26"/>
      <c r="P275" s="26"/>
      <c r="Q275" s="26"/>
      <c r="R275" s="26"/>
      <c r="S275" s="26"/>
    </row>
    <row r="276" spans="1:19" customFormat="1">
      <c r="A276" s="109"/>
      <c r="B276" s="44" t="s">
        <v>248</v>
      </c>
      <c r="C276" s="207">
        <v>3001004532</v>
      </c>
      <c r="D276" s="45" t="s">
        <v>2402</v>
      </c>
      <c r="E276" s="85" t="s">
        <v>2284</v>
      </c>
      <c r="F276" s="185" t="str">
        <f t="shared" si="13"/>
        <v>https://opac.dl.itc.u-tokyo.ac.jp/opac/opac_details/?lang=0&amp;amode=12&amp;bibid=3001004532</v>
      </c>
      <c r="G276" s="186" t="str">
        <f t="shared" si="14"/>
        <v>雑誌広告</v>
      </c>
      <c r="H276" s="47" t="s">
        <v>168</v>
      </c>
      <c r="I276" s="83"/>
      <c r="J276" s="47"/>
      <c r="K276" s="44" t="s">
        <v>2273</v>
      </c>
      <c r="L276" s="230" t="s">
        <v>250</v>
      </c>
      <c r="N276" s="26"/>
      <c r="O276" s="26"/>
      <c r="P276" s="26"/>
      <c r="Q276" s="26"/>
      <c r="R276" s="26"/>
      <c r="S276" s="26"/>
    </row>
    <row r="277" spans="1:19" customFormat="1" ht="33">
      <c r="A277" s="109"/>
      <c r="B277" s="45" t="s">
        <v>609</v>
      </c>
      <c r="C277" s="189">
        <v>3000053179</v>
      </c>
      <c r="D277" s="212">
        <v>83</v>
      </c>
      <c r="E277" s="85" t="s">
        <v>610</v>
      </c>
      <c r="F277" s="185" t="str">
        <f t="shared" si="13"/>
        <v>https://opac.dl.itc.u-tokyo.ac.jp/opac/opac_details/?lang=0&amp;amode=12&amp;bibid=3000053179</v>
      </c>
      <c r="G277" s="186" t="str">
        <f t="shared" si="14"/>
        <v>視聴覚教育</v>
      </c>
      <c r="H277" s="47" t="s">
        <v>2860</v>
      </c>
      <c r="I277" s="83"/>
      <c r="J277" s="47"/>
      <c r="K277" s="45"/>
      <c r="L277" s="229" t="s">
        <v>494</v>
      </c>
      <c r="N277" s="26"/>
      <c r="O277" s="26"/>
      <c r="P277" s="26"/>
      <c r="Q277" s="26"/>
      <c r="R277" s="26"/>
      <c r="S277" s="26"/>
    </row>
    <row r="278" spans="1:19" customFormat="1">
      <c r="A278" s="109"/>
      <c r="B278" s="45" t="s">
        <v>611</v>
      </c>
      <c r="C278" s="189">
        <v>3000061879</v>
      </c>
      <c r="D278" s="212">
        <v>35</v>
      </c>
      <c r="E278" s="85" t="s">
        <v>612</v>
      </c>
      <c r="F278" s="185" t="str">
        <f t="shared" si="13"/>
        <v>https://opac.dl.itc.u-tokyo.ac.jp/opac/opac_details/?lang=0&amp;amode=12&amp;bibid=3000061879</v>
      </c>
      <c r="G278" s="186" t="str">
        <f t="shared" si="14"/>
        <v>時事通信. 内外教育版</v>
      </c>
      <c r="H278" s="47" t="s">
        <v>2352</v>
      </c>
      <c r="I278" s="83"/>
      <c r="J278" s="47"/>
      <c r="K278" s="45"/>
      <c r="L278" s="229" t="s">
        <v>494</v>
      </c>
      <c r="N278" s="26"/>
      <c r="O278" s="26"/>
      <c r="P278" s="26"/>
      <c r="Q278" s="26"/>
      <c r="R278" s="26"/>
      <c r="S278" s="26"/>
    </row>
    <row r="279" spans="1:19" customFormat="1">
      <c r="A279" s="109"/>
      <c r="B279" s="45" t="s">
        <v>613</v>
      </c>
      <c r="C279" s="189">
        <v>3000053155</v>
      </c>
      <c r="D279" s="212">
        <v>207</v>
      </c>
      <c r="E279" s="85" t="s">
        <v>614</v>
      </c>
      <c r="F279" s="185" t="str">
        <f t="shared" si="13"/>
        <v>https://opac.dl.itc.u-tokyo.ac.jp/opac/opac_details/?lang=0&amp;amode=12&amp;bibid=3000053155</v>
      </c>
      <c r="G279" s="186" t="str">
        <f t="shared" si="14"/>
        <v>思想</v>
      </c>
      <c r="H279" s="47" t="s">
        <v>168</v>
      </c>
      <c r="I279" s="83"/>
      <c r="J279" s="47"/>
      <c r="K279" s="45"/>
      <c r="L279" s="229" t="s">
        <v>494</v>
      </c>
      <c r="N279" s="26"/>
      <c r="O279" s="26"/>
      <c r="P279" s="26"/>
      <c r="Q279" s="26"/>
      <c r="R279" s="26"/>
      <c r="S279" s="26"/>
    </row>
    <row r="280" spans="1:19" customFormat="1">
      <c r="A280" s="109"/>
      <c r="B280" s="45" t="s">
        <v>615</v>
      </c>
      <c r="C280" s="189">
        <v>3000053161</v>
      </c>
      <c r="D280" s="212">
        <v>1</v>
      </c>
      <c r="E280" s="45" t="s">
        <v>2453</v>
      </c>
      <c r="F280" s="185" t="str">
        <f t="shared" si="13"/>
        <v>https://opac.dl.itc.u-tokyo.ac.jp/opac/opac_details/?lang=0&amp;amode=12&amp;bibid=3000053161</v>
      </c>
      <c r="G280" s="186" t="str">
        <f t="shared" si="14"/>
        <v>思想の科学/先駆社</v>
      </c>
      <c r="H280" s="47" t="s">
        <v>2353</v>
      </c>
      <c r="I280" s="45" t="s">
        <v>615</v>
      </c>
      <c r="J280" s="47"/>
      <c r="K280" s="45"/>
      <c r="L280" s="229" t="s">
        <v>494</v>
      </c>
      <c r="N280" s="26"/>
      <c r="O280" s="26"/>
      <c r="P280" s="26"/>
      <c r="Q280" s="26"/>
      <c r="R280" s="26"/>
      <c r="S280" s="26"/>
    </row>
    <row r="281" spans="1:19" customFormat="1">
      <c r="A281" s="109"/>
      <c r="B281" s="45" t="s">
        <v>615</v>
      </c>
      <c r="C281" s="189">
        <v>3000053162</v>
      </c>
      <c r="D281" s="212">
        <v>2</v>
      </c>
      <c r="E281" s="45" t="s">
        <v>2454</v>
      </c>
      <c r="F281" s="185" t="str">
        <f t="shared" si="13"/>
        <v>https://opac.dl.itc.u-tokyo.ac.jp/opac/opac_details/?lang=0&amp;amode=12&amp;bibid=3000053162</v>
      </c>
      <c r="G281" s="186" t="str">
        <f t="shared" si="14"/>
        <v>思想の科学</v>
      </c>
      <c r="H281" s="47" t="s">
        <v>2353</v>
      </c>
      <c r="I281" s="45" t="s">
        <v>615</v>
      </c>
      <c r="J281" s="47"/>
      <c r="K281" s="45"/>
      <c r="L281" s="229" t="s">
        <v>494</v>
      </c>
      <c r="N281" s="26"/>
      <c r="O281" s="26"/>
      <c r="P281" s="26"/>
      <c r="Q281" s="26"/>
      <c r="R281" s="26"/>
      <c r="S281" s="26"/>
    </row>
    <row r="282" spans="1:19" customFormat="1">
      <c r="A282" s="109"/>
      <c r="B282" s="45" t="s">
        <v>615</v>
      </c>
      <c r="C282" s="189">
        <v>3000053164</v>
      </c>
      <c r="D282" s="212">
        <v>9</v>
      </c>
      <c r="E282" s="45" t="s">
        <v>2455</v>
      </c>
      <c r="F282" s="185" t="str">
        <f t="shared" si="13"/>
        <v>https://opac.dl.itc.u-tokyo.ac.jp/opac/opac_details/?lang=0&amp;amode=12&amp;bibid=3000053164</v>
      </c>
      <c r="G282" s="186" t="str">
        <f t="shared" si="14"/>
        <v xml:space="preserve">思想の科学. [第4次] </v>
      </c>
      <c r="H282" s="47" t="s">
        <v>2353</v>
      </c>
      <c r="I282" s="45" t="s">
        <v>615</v>
      </c>
      <c r="J282" s="47"/>
      <c r="K282" s="45"/>
      <c r="L282" s="229" t="s">
        <v>494</v>
      </c>
      <c r="N282" s="26"/>
      <c r="O282" s="26"/>
      <c r="P282" s="26"/>
      <c r="Q282" s="26"/>
      <c r="R282" s="26"/>
      <c r="S282" s="26"/>
    </row>
    <row r="283" spans="1:19" customFormat="1">
      <c r="A283" s="109"/>
      <c r="B283" s="45" t="s">
        <v>615</v>
      </c>
      <c r="C283" s="189">
        <v>3000053165</v>
      </c>
      <c r="D283" s="212">
        <v>22</v>
      </c>
      <c r="E283" s="45" t="s">
        <v>2456</v>
      </c>
      <c r="F283" s="185" t="str">
        <f t="shared" si="13"/>
        <v>https://opac.dl.itc.u-tokyo.ac.jp/opac/opac_details/?lang=0&amp;amode=12&amp;bibid=3000053165</v>
      </c>
      <c r="G283" s="186" t="str">
        <f t="shared" si="14"/>
        <v xml:space="preserve">思想の科学. 第5次 </v>
      </c>
      <c r="H283" s="47" t="s">
        <v>2353</v>
      </c>
      <c r="I283" s="45" t="s">
        <v>615</v>
      </c>
      <c r="J283" s="47"/>
      <c r="K283" s="45"/>
      <c r="L283" s="229" t="s">
        <v>494</v>
      </c>
      <c r="N283" s="26"/>
      <c r="O283" s="26"/>
      <c r="P283" s="26"/>
      <c r="Q283" s="26"/>
      <c r="R283" s="26"/>
      <c r="S283" s="26"/>
    </row>
    <row r="284" spans="1:19" customFormat="1">
      <c r="A284" s="109"/>
      <c r="B284" s="45" t="s">
        <v>615</v>
      </c>
      <c r="C284" s="189">
        <v>3000053163</v>
      </c>
      <c r="D284" s="212">
        <v>27</v>
      </c>
      <c r="E284" s="45" t="s">
        <v>2457</v>
      </c>
      <c r="F284" s="185" t="str">
        <f t="shared" si="13"/>
        <v>https://opac.dl.itc.u-tokyo.ac.jp/opac/opac_details/?lang=0&amp;amode=12&amp;bibid=3000053163</v>
      </c>
      <c r="G284" s="186" t="str">
        <f t="shared" si="14"/>
        <v>思想の科学. 第6次</v>
      </c>
      <c r="H284" s="47" t="s">
        <v>2353</v>
      </c>
      <c r="I284" s="45" t="s">
        <v>615</v>
      </c>
      <c r="J284" s="47"/>
      <c r="K284" s="45"/>
      <c r="L284" s="229" t="s">
        <v>494</v>
      </c>
      <c r="N284" s="26"/>
      <c r="O284" s="26"/>
      <c r="P284" s="26"/>
      <c r="Q284" s="26"/>
      <c r="R284" s="26"/>
      <c r="S284" s="26"/>
    </row>
    <row r="285" spans="1:19" customFormat="1">
      <c r="A285" s="109"/>
      <c r="B285" s="45" t="s">
        <v>615</v>
      </c>
      <c r="C285" s="189">
        <v>3000061326</v>
      </c>
      <c r="D285" s="212">
        <v>37</v>
      </c>
      <c r="E285" s="45" t="s">
        <v>2458</v>
      </c>
      <c r="F285" s="185" t="str">
        <f t="shared" si="13"/>
        <v>https://opac.dl.itc.u-tokyo.ac.jp/opac/opac_details/?lang=0&amp;amode=12&amp;bibid=3000061326</v>
      </c>
      <c r="G285" s="186" t="str">
        <f t="shared" si="14"/>
        <v>思想の科学. 第7次</v>
      </c>
      <c r="H285" s="47" t="s">
        <v>2353</v>
      </c>
      <c r="I285" s="45" t="s">
        <v>615</v>
      </c>
      <c r="J285" s="47"/>
      <c r="K285" s="45"/>
      <c r="L285" s="229" t="s">
        <v>494</v>
      </c>
      <c r="N285" s="26"/>
      <c r="O285" s="26"/>
      <c r="P285" s="26"/>
      <c r="Q285" s="26"/>
      <c r="R285" s="26"/>
      <c r="S285" s="26"/>
    </row>
    <row r="286" spans="1:19" customFormat="1">
      <c r="A286" s="109"/>
      <c r="B286" s="45" t="s">
        <v>615</v>
      </c>
      <c r="C286" s="189">
        <v>3000076511</v>
      </c>
      <c r="D286" s="212">
        <v>14</v>
      </c>
      <c r="E286" s="45" t="s">
        <v>2459</v>
      </c>
      <c r="F286" s="185" t="str">
        <f t="shared" si="13"/>
        <v>https://opac.dl.itc.u-tokyo.ac.jp/opac/opac_details/?lang=0&amp;amode=12&amp;bibid=3000076511</v>
      </c>
      <c r="G286" s="186" t="str">
        <f t="shared" si="14"/>
        <v>思想の科学. 第8次</v>
      </c>
      <c r="H286" s="47" t="s">
        <v>2352</v>
      </c>
      <c r="I286" s="83"/>
      <c r="J286" s="47"/>
      <c r="K286" s="45"/>
      <c r="L286" s="229" t="s">
        <v>494</v>
      </c>
      <c r="N286" s="26"/>
      <c r="O286" s="26"/>
      <c r="P286" s="26"/>
      <c r="Q286" s="26"/>
      <c r="R286" s="26"/>
      <c r="S286" s="26"/>
    </row>
    <row r="287" spans="1:19" customFormat="1">
      <c r="A287" s="109"/>
      <c r="B287" s="45" t="s">
        <v>616</v>
      </c>
      <c r="C287" s="215">
        <v>3000053424</v>
      </c>
      <c r="D287" s="216">
        <v>5</v>
      </c>
      <c r="E287" s="215" t="s">
        <v>2460</v>
      </c>
      <c r="F287" s="185" t="str">
        <f>"https://opac.dl.itc.u-tokyo.ac.jp/opac/opac_details/?lang=0&amp;amode=12&amp;bibid="&amp;C287</f>
        <v>https://opac.dl.itc.u-tokyo.ac.jp/opac/opac_details/?lang=0&amp;amode=12&amp;bibid=3000053424</v>
      </c>
      <c r="G287" s="186" t="str">
        <f t="shared" si="14"/>
        <v>社会学評論. 複刻版 11-15</v>
      </c>
      <c r="H287" s="47" t="s">
        <v>2353</v>
      </c>
      <c r="I287" s="45" t="s">
        <v>616</v>
      </c>
      <c r="J287" s="47"/>
      <c r="K287" s="45"/>
      <c r="L287" s="229" t="s">
        <v>494</v>
      </c>
      <c r="N287" s="26"/>
      <c r="O287" s="26"/>
      <c r="P287" s="26"/>
      <c r="Q287" s="26"/>
      <c r="R287" s="26"/>
      <c r="S287" s="26"/>
    </row>
    <row r="288" spans="1:19" customFormat="1">
      <c r="A288" s="109"/>
      <c r="B288" s="45" t="s">
        <v>616</v>
      </c>
      <c r="C288" s="215">
        <v>3001028113</v>
      </c>
      <c r="D288" s="216">
        <v>6</v>
      </c>
      <c r="E288" s="215" t="s">
        <v>2461</v>
      </c>
      <c r="F288" s="185" t="str">
        <f t="shared" ref="F288" si="15">"https://opac.dl.itc.u-tokyo.ac.jp/opac/opac_details/?lang=0&amp;amode=12&amp;bibid="&amp;C288</f>
        <v>https://opac.dl.itc.u-tokyo.ac.jp/opac/opac_details/?lang=0&amp;amode=12&amp;bibid=3001028113</v>
      </c>
      <c r="G288" s="186" t="str">
        <f t="shared" si="14"/>
        <v>社会学評論. 複製版 16-21</v>
      </c>
      <c r="H288" s="47" t="s">
        <v>2353</v>
      </c>
      <c r="I288" s="45" t="s">
        <v>616</v>
      </c>
      <c r="J288" s="47"/>
      <c r="K288" s="45"/>
      <c r="L288" s="229" t="s">
        <v>494</v>
      </c>
      <c r="N288" s="26"/>
      <c r="O288" s="26"/>
      <c r="P288" s="26"/>
      <c r="Q288" s="26"/>
      <c r="R288" s="26"/>
      <c r="S288" s="26"/>
    </row>
    <row r="289" spans="1:19" customFormat="1">
      <c r="A289" s="109"/>
      <c r="B289" s="45" t="s">
        <v>616</v>
      </c>
      <c r="C289" s="215">
        <v>3000053426</v>
      </c>
      <c r="D289" s="216">
        <v>55</v>
      </c>
      <c r="E289" s="85" t="s">
        <v>2285</v>
      </c>
      <c r="F289" s="185" t="str">
        <f t="shared" si="13"/>
        <v>https://opac.dl.itc.u-tokyo.ac.jp/opac/opac_details/?lang=0&amp;amode=12&amp;bibid=3000053426</v>
      </c>
      <c r="G289" s="186" t="str">
        <f t="shared" si="14"/>
        <v>社会学評論 (日本社会学会)</v>
      </c>
      <c r="H289" s="47" t="s">
        <v>168</v>
      </c>
      <c r="I289" s="83"/>
      <c r="J289" s="145" t="s">
        <v>2324</v>
      </c>
      <c r="K289" s="45"/>
      <c r="L289" s="229" t="s">
        <v>494</v>
      </c>
      <c r="N289" s="26"/>
      <c r="O289" s="26"/>
      <c r="P289" s="26"/>
      <c r="Q289" s="26"/>
      <c r="R289" s="26"/>
      <c r="S289" s="26"/>
    </row>
    <row r="290" spans="1:19" customFormat="1" ht="33">
      <c r="A290" s="109"/>
      <c r="B290" s="44" t="s">
        <v>12</v>
      </c>
      <c r="C290" s="215">
        <v>3000056247</v>
      </c>
      <c r="D290" s="212">
        <v>7</v>
      </c>
      <c r="E290" s="85" t="s">
        <v>2462</v>
      </c>
      <c r="F290" s="185" t="str">
        <f t="shared" si="13"/>
        <v>https://opac.dl.itc.u-tokyo.ac.jp/opac/opac_details/?lang=0&amp;amode=12&amp;bibid=3000056247</v>
      </c>
      <c r="G290" s="186" t="str">
        <f t="shared" si="14"/>
        <v>写真公報
グラフ政府の窓　※写真公報に合冊</v>
      </c>
      <c r="H290" s="47" t="s">
        <v>2352</v>
      </c>
      <c r="I290" s="83"/>
      <c r="J290" s="47"/>
      <c r="K290" s="44"/>
      <c r="L290" s="229" t="s">
        <v>494</v>
      </c>
      <c r="N290" s="26"/>
      <c r="O290" s="26"/>
      <c r="P290" s="26"/>
      <c r="Q290" s="26"/>
      <c r="R290" s="26"/>
      <c r="S290" s="26"/>
    </row>
    <row r="291" spans="1:19" customFormat="1" ht="49.5">
      <c r="A291" s="109"/>
      <c r="B291" s="44" t="s">
        <v>617</v>
      </c>
      <c r="C291" s="189">
        <v>3000069522</v>
      </c>
      <c r="D291" s="212">
        <v>854</v>
      </c>
      <c r="E291" s="85" t="s">
        <v>2451</v>
      </c>
      <c r="F291" s="185" t="str">
        <f t="shared" si="13"/>
        <v>https://opac.dl.itc.u-tokyo.ac.jp/opac/opac_details/?lang=0&amp;amode=12&amp;bibid=3000069522</v>
      </c>
      <c r="G291" s="186" t="str">
        <f t="shared" si="14"/>
        <v>週刊朝日</v>
      </c>
      <c r="H291" s="47" t="s">
        <v>2352</v>
      </c>
      <c r="I291" s="83"/>
      <c r="J291" s="116" t="s">
        <v>3006</v>
      </c>
      <c r="K291" s="44" t="s">
        <v>2922</v>
      </c>
      <c r="L291" s="229" t="s">
        <v>494</v>
      </c>
      <c r="N291" s="26"/>
      <c r="O291" s="26"/>
      <c r="P291" s="26"/>
      <c r="Q291" s="26"/>
      <c r="R291" s="26"/>
      <c r="S291" s="26"/>
    </row>
    <row r="292" spans="1:19" customFormat="1">
      <c r="A292" s="109"/>
      <c r="B292" s="44" t="s">
        <v>617</v>
      </c>
      <c r="C292" s="189"/>
      <c r="D292" s="212"/>
      <c r="E292" s="85"/>
      <c r="F292" s="185"/>
      <c r="G292" s="186" t="s">
        <v>3004</v>
      </c>
      <c r="H292" s="47" t="s">
        <v>3001</v>
      </c>
      <c r="I292" s="83" t="s">
        <v>3002</v>
      </c>
      <c r="J292" s="145"/>
      <c r="K292" s="44" t="s">
        <v>3003</v>
      </c>
      <c r="L292" s="229" t="s">
        <v>2688</v>
      </c>
      <c r="N292" s="26"/>
      <c r="O292" s="26"/>
      <c r="P292" s="26"/>
      <c r="Q292" s="26"/>
      <c r="R292" s="26"/>
      <c r="S292" s="26"/>
    </row>
    <row r="293" spans="1:19" customFormat="1">
      <c r="A293" s="109"/>
      <c r="B293" s="44" t="s">
        <v>617</v>
      </c>
      <c r="C293" s="189"/>
      <c r="D293" s="212"/>
      <c r="E293" s="85"/>
      <c r="F293" s="185"/>
      <c r="G293" s="186" t="s">
        <v>3005</v>
      </c>
      <c r="H293" s="47" t="s">
        <v>3001</v>
      </c>
      <c r="I293" s="83" t="s">
        <v>3002</v>
      </c>
      <c r="J293" s="145"/>
      <c r="K293" s="44" t="s">
        <v>3003</v>
      </c>
      <c r="L293" s="229" t="s">
        <v>2688</v>
      </c>
      <c r="N293" s="26"/>
      <c r="O293" s="26"/>
      <c r="P293" s="26"/>
      <c r="Q293" s="26"/>
      <c r="R293" s="26"/>
      <c r="S293" s="26"/>
    </row>
    <row r="294" spans="1:19" customFormat="1">
      <c r="A294" s="109"/>
      <c r="B294" s="44" t="s">
        <v>618</v>
      </c>
      <c r="C294" s="189">
        <v>3000069522</v>
      </c>
      <c r="D294" s="212">
        <v>36</v>
      </c>
      <c r="E294" s="85" t="s">
        <v>2449</v>
      </c>
      <c r="F294" s="185" t="str">
        <f t="shared" si="13"/>
        <v>https://opac.dl.itc.u-tokyo.ac.jp/opac/opac_details/?lang=0&amp;amode=12&amp;bibid=3000069522</v>
      </c>
      <c r="G294" s="305" t="s">
        <v>2878</v>
      </c>
      <c r="H294" s="47" t="s">
        <v>2353</v>
      </c>
      <c r="I294" s="83" t="s">
        <v>2879</v>
      </c>
      <c r="J294" s="145"/>
      <c r="K294" s="44"/>
      <c r="L294" s="229" t="s">
        <v>494</v>
      </c>
      <c r="N294" s="26"/>
      <c r="O294" s="26"/>
      <c r="P294" s="26"/>
      <c r="Q294" s="26"/>
      <c r="R294" s="26"/>
      <c r="S294" s="26"/>
    </row>
    <row r="295" spans="1:19" customFormat="1">
      <c r="A295" s="109"/>
      <c r="B295" s="44" t="s">
        <v>2448</v>
      </c>
      <c r="C295" s="189">
        <v>3000069526</v>
      </c>
      <c r="D295" s="212">
        <v>4</v>
      </c>
      <c r="E295" s="85" t="s">
        <v>2450</v>
      </c>
      <c r="F295" s="185" t="str">
        <f t="shared" si="13"/>
        <v>https://opac.dl.itc.u-tokyo.ac.jp/opac/opac_details/?lang=0&amp;amode=12&amp;bibid=3000069526</v>
      </c>
      <c r="G295" s="305" t="s">
        <v>2875</v>
      </c>
      <c r="H295" s="47" t="s">
        <v>2352</v>
      </c>
      <c r="I295" s="83"/>
      <c r="J295" s="145"/>
      <c r="K295" s="44"/>
      <c r="L295" s="229"/>
      <c r="N295" s="26"/>
      <c r="O295" s="26"/>
      <c r="P295" s="26"/>
      <c r="Q295" s="26"/>
      <c r="R295" s="26"/>
      <c r="S295" s="26"/>
    </row>
    <row r="296" spans="1:19" customFormat="1">
      <c r="A296" s="109"/>
      <c r="B296" s="44" t="s">
        <v>619</v>
      </c>
      <c r="C296" s="212">
        <v>3001027810</v>
      </c>
      <c r="D296" s="212">
        <v>485</v>
      </c>
      <c r="E296" s="85" t="s">
        <v>620</v>
      </c>
      <c r="F296" s="185" t="str">
        <f t="shared" si="13"/>
        <v>https://opac.dl.itc.u-tokyo.ac.jp/opac/opac_details/?lang=0&amp;amode=12&amp;bibid=3001027810</v>
      </c>
      <c r="G296" s="305" t="s">
        <v>2874</v>
      </c>
      <c r="H296" s="47" t="s">
        <v>2353</v>
      </c>
      <c r="I296" s="44" t="s">
        <v>621</v>
      </c>
      <c r="J296" s="47"/>
      <c r="K296" s="44"/>
      <c r="L296" s="229" t="s">
        <v>494</v>
      </c>
      <c r="N296" s="26"/>
      <c r="O296" s="26"/>
      <c r="P296" s="26"/>
      <c r="Q296" s="26"/>
      <c r="R296" s="26"/>
      <c r="S296" s="26"/>
    </row>
    <row r="297" spans="1:19" customFormat="1" ht="33">
      <c r="A297" s="109"/>
      <c r="B297" s="44" t="s">
        <v>621</v>
      </c>
      <c r="C297" s="189">
        <v>3000049070</v>
      </c>
      <c r="D297" s="212">
        <v>72</v>
      </c>
      <c r="E297" s="85" t="s">
        <v>2452</v>
      </c>
      <c r="F297" s="185" t="str">
        <f t="shared" si="13"/>
        <v>https://opac.dl.itc.u-tokyo.ac.jp/opac/opac_details/?lang=0&amp;amode=12&amp;bibid=3000049070</v>
      </c>
      <c r="G297" s="186" t="str">
        <f t="shared" si="14"/>
        <v>Yomiuri weekly
読売ウイークリー</v>
      </c>
      <c r="H297" s="47" t="s">
        <v>2352</v>
      </c>
      <c r="I297" s="83"/>
      <c r="J297" s="47"/>
      <c r="K297" s="44"/>
      <c r="L297" s="229" t="s">
        <v>494</v>
      </c>
      <c r="N297" s="26"/>
      <c r="O297" s="26"/>
      <c r="P297" s="26"/>
      <c r="Q297" s="26"/>
      <c r="R297" s="26"/>
      <c r="S297" s="26"/>
    </row>
    <row r="298" spans="1:19" customFormat="1">
      <c r="A298" s="109"/>
      <c r="B298" s="44" t="s">
        <v>622</v>
      </c>
      <c r="C298" s="189">
        <v>3001007194</v>
      </c>
      <c r="D298" s="212">
        <v>27</v>
      </c>
      <c r="E298" s="85" t="s">
        <v>623</v>
      </c>
      <c r="F298" s="185" t="str">
        <f t="shared" si="13"/>
        <v>https://opac.dl.itc.u-tokyo.ac.jp/opac/opac_details/?lang=0&amp;amode=12&amp;bibid=3001007194</v>
      </c>
      <c r="G298" s="186" t="str">
        <f t="shared" si="14"/>
        <v>週報 : 官報附録週報</v>
      </c>
      <c r="H298" s="47" t="s">
        <v>2352</v>
      </c>
      <c r="I298" s="83"/>
      <c r="J298" s="47"/>
      <c r="K298" s="45"/>
      <c r="L298" s="229" t="s">
        <v>494</v>
      </c>
      <c r="N298" s="26"/>
      <c r="O298" s="26"/>
      <c r="P298" s="26"/>
      <c r="Q298" s="26"/>
      <c r="R298" s="26"/>
      <c r="S298" s="26"/>
    </row>
    <row r="299" spans="1:19" customFormat="1">
      <c r="A299" s="109"/>
      <c r="B299" s="44" t="s">
        <v>624</v>
      </c>
      <c r="C299" s="189">
        <v>3000064844</v>
      </c>
      <c r="D299" s="212">
        <v>6</v>
      </c>
      <c r="E299" s="85" t="s">
        <v>2286</v>
      </c>
      <c r="F299" s="185" t="str">
        <f t="shared" si="13"/>
        <v>https://opac.dl.itc.u-tokyo.ac.jp/opac/opac_details/?lang=0&amp;amode=12&amp;bibid=3000064844</v>
      </c>
      <c r="G299" s="186" t="str">
        <f t="shared" si="14"/>
        <v>出版ニュース</v>
      </c>
      <c r="H299" s="47" t="s">
        <v>2352</v>
      </c>
      <c r="I299" s="83"/>
      <c r="J299" s="47"/>
      <c r="K299" s="45" t="s">
        <v>2861</v>
      </c>
      <c r="L299" s="229" t="s">
        <v>2551</v>
      </c>
      <c r="N299" s="26"/>
      <c r="O299" s="26"/>
      <c r="P299" s="26"/>
      <c r="Q299" s="26"/>
      <c r="R299" s="26"/>
      <c r="S299" s="26"/>
    </row>
    <row r="300" spans="1:19" customFormat="1">
      <c r="A300" s="109"/>
      <c r="B300" s="44" t="s">
        <v>625</v>
      </c>
      <c r="C300" s="189">
        <v>3000074467</v>
      </c>
      <c r="D300" s="212">
        <v>120</v>
      </c>
      <c r="E300" s="85" t="s">
        <v>626</v>
      </c>
      <c r="F300" s="185" t="str">
        <f t="shared" si="13"/>
        <v>https://opac.dl.itc.u-tokyo.ac.jp/opac/opac_details/?lang=0&amp;amode=12&amp;bibid=3000074467</v>
      </c>
      <c r="G300" s="186" t="str">
        <f t="shared" si="14"/>
        <v>主婦之友</v>
      </c>
      <c r="H300" s="47" t="s">
        <v>2352</v>
      </c>
      <c r="I300" s="83"/>
      <c r="J300" s="47"/>
      <c r="K300" s="45"/>
      <c r="L300" s="229" t="s">
        <v>494</v>
      </c>
      <c r="N300" s="26"/>
      <c r="O300" s="26"/>
      <c r="P300" s="26"/>
      <c r="Q300" s="26"/>
      <c r="R300" s="26"/>
      <c r="S300" s="26"/>
    </row>
    <row r="301" spans="1:19" customFormat="1">
      <c r="A301" s="109"/>
      <c r="B301" s="44" t="s">
        <v>627</v>
      </c>
      <c r="C301" s="189">
        <v>3000053574</v>
      </c>
      <c r="D301" s="212">
        <v>352</v>
      </c>
      <c r="E301" s="85" t="s">
        <v>628</v>
      </c>
      <c r="F301" s="185" t="str">
        <f t="shared" si="13"/>
        <v>https://opac.dl.itc.u-tokyo.ac.jp/opac/opac_details/?lang=0&amp;amode=12&amp;bibid=3000053574</v>
      </c>
      <c r="G301" s="186" t="str">
        <f t="shared" si="14"/>
        <v>ジュリスト</v>
      </c>
      <c r="H301" s="47" t="s">
        <v>168</v>
      </c>
      <c r="I301" s="83"/>
      <c r="J301" s="116" t="s">
        <v>2898</v>
      </c>
      <c r="K301" s="44"/>
      <c r="L301" s="229" t="s">
        <v>494</v>
      </c>
      <c r="N301" s="26"/>
      <c r="O301" s="26"/>
      <c r="P301" s="26"/>
      <c r="Q301" s="26"/>
      <c r="R301" s="26"/>
      <c r="S301" s="26"/>
    </row>
    <row r="302" spans="1:19" customFormat="1">
      <c r="A302" s="109"/>
      <c r="B302" s="44" t="s">
        <v>629</v>
      </c>
      <c r="C302" s="201" t="s">
        <v>2463</v>
      </c>
      <c r="D302" s="212">
        <v>3</v>
      </c>
      <c r="E302" s="85" t="s">
        <v>2463</v>
      </c>
      <c r="F302" s="185" t="str">
        <f>"https://opac.dl.itc.u-tokyo.ac.jp/opac/opac_search/?lang=0&amp;amode=2&amp;appname=Netscape&amp;version=5&amp;cmode=0&amp;smode=0&amp;kywd="&amp;C302</f>
        <v>https://opac.dl.itc.u-tokyo.ac.jp/opac/opac_search/?lang=0&amp;amode=2&amp;appname=Netscape&amp;version=5&amp;cmode=0&amp;smode=0&amp;kywd=増刊　新世紀の展望</v>
      </c>
      <c r="G302" s="186" t="str">
        <f t="shared" si="14"/>
        <v>増刊　新世紀の展望</v>
      </c>
      <c r="H302" s="47"/>
      <c r="I302" s="83"/>
      <c r="J302" s="116" t="s">
        <v>2898</v>
      </c>
      <c r="K302" s="44"/>
      <c r="L302" s="229" t="s">
        <v>494</v>
      </c>
      <c r="N302" s="26"/>
      <c r="O302" s="26"/>
      <c r="P302" s="26"/>
      <c r="Q302" s="26"/>
      <c r="R302" s="26"/>
      <c r="S302" s="26"/>
    </row>
    <row r="303" spans="1:19" customFormat="1">
      <c r="A303" s="109"/>
      <c r="B303" s="44" t="s">
        <v>630</v>
      </c>
      <c r="C303" s="189">
        <v>2001779506</v>
      </c>
      <c r="D303" s="212">
        <v>6</v>
      </c>
      <c r="E303" s="85" t="s">
        <v>2464</v>
      </c>
      <c r="F303" s="185" t="str">
        <f>"https://opac.dl.itc.u-tokyo.ac.jp/opac/opac_details/?lang=0&amp;amode=11&amp;bibid="&amp;C303</f>
        <v>https://opac.dl.itc.u-tokyo.ac.jp/opac/opac_details/?lang=0&amp;amode=11&amp;bibid=2001779506</v>
      </c>
      <c r="G303" s="186" t="str">
        <f t="shared" si="14"/>
        <v>増刊　最高裁時の判例</v>
      </c>
      <c r="H303" s="47"/>
      <c r="I303" s="83"/>
      <c r="J303" s="116" t="s">
        <v>2898</v>
      </c>
      <c r="K303" s="44"/>
      <c r="L303" s="229" t="s">
        <v>494</v>
      </c>
      <c r="N303" s="26"/>
      <c r="O303" s="26"/>
      <c r="P303" s="26"/>
      <c r="Q303" s="26"/>
      <c r="R303" s="26"/>
      <c r="S303" s="26"/>
    </row>
    <row r="304" spans="1:19" customFormat="1">
      <c r="A304" s="109"/>
      <c r="B304" s="44" t="s">
        <v>631</v>
      </c>
      <c r="C304" s="189">
        <v>3000058592</v>
      </c>
      <c r="D304" s="212">
        <v>128</v>
      </c>
      <c r="E304" s="85" t="s">
        <v>632</v>
      </c>
      <c r="F304" s="185" t="str">
        <f t="shared" si="13"/>
        <v>https://opac.dl.itc.u-tokyo.ac.jp/opac/opac_details/?lang=0&amp;amode=12&amp;bibid=3000058592</v>
      </c>
      <c r="G304" s="186" t="str">
        <f t="shared" si="14"/>
        <v>別冊ジュリスト</v>
      </c>
      <c r="H304" s="47" t="s">
        <v>168</v>
      </c>
      <c r="I304" s="83"/>
      <c r="J304" s="47"/>
      <c r="K304" s="44"/>
      <c r="L304" s="229" t="s">
        <v>494</v>
      </c>
      <c r="N304" s="26"/>
      <c r="O304" s="26"/>
      <c r="P304" s="26"/>
      <c r="Q304" s="26"/>
      <c r="R304" s="26"/>
      <c r="S304" s="26"/>
    </row>
    <row r="305" spans="1:19" customFormat="1" ht="33">
      <c r="A305" s="109"/>
      <c r="B305" s="44" t="s">
        <v>633</v>
      </c>
      <c r="C305" s="189" t="s">
        <v>2472</v>
      </c>
      <c r="D305" s="212">
        <v>17</v>
      </c>
      <c r="E305" s="85" t="s">
        <v>2471</v>
      </c>
      <c r="F305" s="185" t="str">
        <f>"https://opac.dl.itc.u-tokyo.ac.jp/opac/opac_search/?lang=0&amp;amode=2&amp;appname=Netscape&amp;version=5&amp;cmode=0&amp;smode=0&amp;kywd="&amp;C305</f>
        <v>https://opac.dl.itc.u-tokyo.ac.jp/opac/opac_search/?lang=0&amp;amode=2&amp;appname=Netscape&amp;version=5&amp;cmode=0&amp;smode=0&amp;kywd=増刊　法律学の争点シリーズ</v>
      </c>
      <c r="G305" s="186" t="str">
        <f t="shared" si="14"/>
        <v>増刊　法律学の争点シリーズ
※図書書誌あり</v>
      </c>
      <c r="H305" s="47"/>
      <c r="I305" s="83"/>
      <c r="J305" s="116" t="s">
        <v>2898</v>
      </c>
      <c r="K305" s="44"/>
      <c r="L305" s="229" t="s">
        <v>494</v>
      </c>
      <c r="N305" s="26"/>
      <c r="O305" s="26"/>
      <c r="P305" s="26"/>
      <c r="Q305" s="26"/>
      <c r="R305" s="26"/>
      <c r="S305" s="26"/>
    </row>
    <row r="306" spans="1:19" customFormat="1">
      <c r="A306" s="109"/>
      <c r="B306" s="44" t="s">
        <v>634</v>
      </c>
      <c r="C306" s="201" t="s">
        <v>635</v>
      </c>
      <c r="D306" s="212">
        <v>2</v>
      </c>
      <c r="E306" s="85" t="s">
        <v>635</v>
      </c>
      <c r="F306" s="185" t="str">
        <f>"https://opac.dl.itc.u-tokyo.ac.jp/opac/opac_search/?lang=0&amp;amode=2&amp;appname=Netscape&amp;version=5&amp;cmode=0&amp;smode=0&amp;kywd="&amp;C306</f>
        <v>https://opac.dl.itc.u-tokyo.ac.jp/opac/opac_search/?lang=0&amp;amode=2&amp;appname=Netscape&amp;version=5&amp;cmode=0&amp;smode=0&amp;kywd=ケース・スタディ生命倫理と法</v>
      </c>
      <c r="G306" s="186" t="str">
        <f t="shared" si="14"/>
        <v>ケース・スタディ生命倫理と法</v>
      </c>
      <c r="H306" s="47"/>
      <c r="I306" s="83"/>
      <c r="J306" s="116" t="s">
        <v>2898</v>
      </c>
      <c r="K306" s="355"/>
      <c r="L306" s="229" t="s">
        <v>494</v>
      </c>
      <c r="N306" s="26"/>
      <c r="O306" s="26"/>
      <c r="P306" s="26"/>
      <c r="Q306" s="26"/>
      <c r="R306" s="26"/>
      <c r="S306" s="26"/>
    </row>
    <row r="307" spans="1:19" customFormat="1">
      <c r="A307" s="109"/>
      <c r="B307" s="44" t="s">
        <v>636</v>
      </c>
      <c r="C307" s="206">
        <v>2001955274</v>
      </c>
      <c r="D307" s="212">
        <v>1</v>
      </c>
      <c r="E307" s="85" t="s">
        <v>2465</v>
      </c>
      <c r="F307" s="185" t="str">
        <f>"https://opac.dl.itc.u-tokyo.ac.jp/opac/opac_details/?lang=0&amp;amode=11&amp;bibid="&amp;C307</f>
        <v>https://opac.dl.itc.u-tokyo.ac.jp/opac/opac_details/?lang=0&amp;amode=11&amp;bibid=2001955274</v>
      </c>
      <c r="G307" s="186" t="str">
        <f t="shared" si="14"/>
        <v>増刊　改正行政事件訴訟法研究</v>
      </c>
      <c r="H307" s="47"/>
      <c r="I307" s="83"/>
      <c r="J307" s="116" t="s">
        <v>2898</v>
      </c>
      <c r="K307" s="44"/>
      <c r="L307" s="229" t="s">
        <v>494</v>
      </c>
      <c r="N307" s="26"/>
      <c r="O307" s="26"/>
      <c r="P307" s="26"/>
      <c r="Q307" s="26"/>
      <c r="R307" s="26"/>
      <c r="S307" s="26"/>
    </row>
    <row r="308" spans="1:19" customFormat="1">
      <c r="A308" s="109"/>
      <c r="B308" s="44" t="s">
        <v>637</v>
      </c>
      <c r="C308" s="189">
        <v>2001839509</v>
      </c>
      <c r="D308" s="212">
        <v>1</v>
      </c>
      <c r="E308" s="85" t="s">
        <v>2466</v>
      </c>
      <c r="F308" s="185" t="str">
        <f>"https://opac.dl.itc.u-tokyo.ac.jp/opac/opac_details/?lang=0&amp;amode=11&amp;bibid="&amp;C308</f>
        <v>https://opac.dl.itc.u-tokyo.ac.jp/opac/opac_details/?lang=0&amp;amode=11&amp;bibid=2001839509</v>
      </c>
      <c r="G308" s="186" t="str">
        <f t="shared" si="14"/>
        <v>増刊　精神医療と心神喪失者</v>
      </c>
      <c r="H308" s="47"/>
      <c r="I308" s="83"/>
      <c r="J308" s="116" t="s">
        <v>2898</v>
      </c>
      <c r="K308" s="44"/>
      <c r="L308" s="229" t="s">
        <v>494</v>
      </c>
      <c r="N308" s="26"/>
      <c r="O308" s="26"/>
      <c r="P308" s="26"/>
      <c r="Q308" s="26"/>
      <c r="R308" s="26"/>
      <c r="S308" s="26"/>
    </row>
    <row r="309" spans="1:19" customFormat="1">
      <c r="A309" s="109"/>
      <c r="B309" s="44" t="s">
        <v>638</v>
      </c>
      <c r="C309" s="189">
        <v>2002330432</v>
      </c>
      <c r="D309" s="212">
        <v>1</v>
      </c>
      <c r="E309" s="85" t="s">
        <v>2467</v>
      </c>
      <c r="F309" s="185" t="str">
        <f>"https://opac.dl.itc.u-tokyo.ac.jp/opac/opac_details/?lang=0&amp;amode=11&amp;bibid="&amp;C309</f>
        <v>https://opac.dl.itc.u-tokyo.ac.jp/opac/opac_details/?lang=0&amp;amode=11&amp;bibid=2002330432</v>
      </c>
      <c r="G309" s="186" t="str">
        <f t="shared" si="14"/>
        <v>増刊　判例から学ぶ民事事実認定</v>
      </c>
      <c r="H309" s="47"/>
      <c r="I309" s="83"/>
      <c r="J309" s="116" t="s">
        <v>2898</v>
      </c>
      <c r="K309" s="45"/>
      <c r="L309" s="229" t="s">
        <v>494</v>
      </c>
      <c r="N309" s="26"/>
      <c r="O309" s="26"/>
      <c r="P309" s="26"/>
      <c r="Q309" s="26"/>
      <c r="R309" s="26"/>
      <c r="S309" s="26"/>
    </row>
    <row r="310" spans="1:19" customFormat="1">
      <c r="A310" s="109"/>
      <c r="B310" s="44" t="s">
        <v>639</v>
      </c>
      <c r="C310" s="189">
        <v>3001031372</v>
      </c>
      <c r="D310" s="212">
        <v>7</v>
      </c>
      <c r="E310" s="86" t="s">
        <v>2468</v>
      </c>
      <c r="F310" s="185" t="str">
        <f>"https://opac.dl.itc.u-tokyo.ac.jp/opac/opac_details/?lang=0&amp;amode=12&amp;bibid="&amp;C310</f>
        <v>https://opac.dl.itc.u-tokyo.ac.jp/opac/opac_details/?lang=0&amp;amode=12&amp;bibid=3001031372</v>
      </c>
      <c r="G310" s="186" t="str">
        <f>HYPERLINK(F310,E310)</f>
        <v>増刊　新・法律学の争点シリーズ</v>
      </c>
      <c r="H310" s="47"/>
      <c r="I310" s="83"/>
      <c r="J310" s="116" t="s">
        <v>2898</v>
      </c>
      <c r="K310" s="45"/>
      <c r="L310" s="229" t="s">
        <v>494</v>
      </c>
      <c r="N310" s="26"/>
      <c r="O310" s="26"/>
      <c r="P310" s="26"/>
      <c r="Q310" s="26"/>
      <c r="R310" s="26"/>
      <c r="S310" s="26"/>
    </row>
    <row r="311" spans="1:19" customFormat="1">
      <c r="A311" s="109"/>
      <c r="B311" s="44" t="s">
        <v>640</v>
      </c>
      <c r="C311" s="189">
        <v>2002488127</v>
      </c>
      <c r="D311" s="212">
        <v>1</v>
      </c>
      <c r="E311" s="86" t="s">
        <v>2469</v>
      </c>
      <c r="F311" s="185" t="str">
        <f>"https://opac.dl.itc.u-tokyo.ac.jp/opac/opac_details/?lang=0&amp;amode=11&amp;bibid="&amp;C311</f>
        <v>https://opac.dl.itc.u-tokyo.ac.jp/opac/opac_details/?lang=0&amp;amode=11&amp;bibid=2002488127</v>
      </c>
      <c r="G311" s="186" t="str">
        <f t="shared" si="14"/>
        <v>増刊　新破産法の基本構造と実務</v>
      </c>
      <c r="H311" s="47"/>
      <c r="I311" s="83"/>
      <c r="J311" s="116" t="s">
        <v>2898</v>
      </c>
      <c r="K311" s="45"/>
      <c r="L311" s="229" t="s">
        <v>494</v>
      </c>
      <c r="N311" s="26"/>
      <c r="O311" s="26"/>
      <c r="P311" s="26"/>
      <c r="Q311" s="26"/>
      <c r="R311" s="26"/>
      <c r="S311" s="26"/>
    </row>
    <row r="312" spans="1:19" customFormat="1">
      <c r="A312" s="109"/>
      <c r="B312" s="44" t="s">
        <v>641</v>
      </c>
      <c r="C312" s="189">
        <v>2002670892</v>
      </c>
      <c r="D312" s="212">
        <v>1</v>
      </c>
      <c r="E312" s="86" t="s">
        <v>2473</v>
      </c>
      <c r="F312" s="185" t="str">
        <f>"https://opac.dl.itc.u-tokyo.ac.jp/opac/opac_details/?lang=0&amp;amode=11&amp;bibid="&amp;C312</f>
        <v>https://opac.dl.itc.u-tokyo.ac.jp/opac/opac_details/?lang=0&amp;amode=11&amp;bibid=2002670892</v>
      </c>
      <c r="G312" s="186" t="str">
        <f t="shared" si="14"/>
        <v>増刊　労働審判</v>
      </c>
      <c r="H312" s="47"/>
      <c r="I312" s="83"/>
      <c r="J312" s="116" t="s">
        <v>2898</v>
      </c>
      <c r="K312" s="45"/>
      <c r="L312" s="229" t="s">
        <v>494</v>
      </c>
      <c r="N312" s="26"/>
      <c r="O312" s="26"/>
      <c r="P312" s="26"/>
      <c r="Q312" s="26"/>
      <c r="R312" s="26"/>
      <c r="S312" s="26"/>
    </row>
    <row r="313" spans="1:19" customFormat="1" ht="33">
      <c r="A313" s="109"/>
      <c r="B313" s="44" t="s">
        <v>642</v>
      </c>
      <c r="C313" s="189">
        <v>2002975373</v>
      </c>
      <c r="D313" s="212">
        <v>1</v>
      </c>
      <c r="E313" s="86" t="s">
        <v>2474</v>
      </c>
      <c r="F313" s="185" t="str">
        <f>"https://opac.dl.itc.u-tokyo.ac.jp/opac/opac_details/?lang=0&amp;amode=11&amp;bibid="&amp;C313</f>
        <v>https://opac.dl.itc.u-tokyo.ac.jp/opac/opac_details/?lang=0&amp;amode=11&amp;bibid=2002975373</v>
      </c>
      <c r="G313" s="186" t="str">
        <f t="shared" si="14"/>
        <v>増刊　会社法施行5年理論と実務の現状と課題</v>
      </c>
      <c r="H313" s="47"/>
      <c r="I313" s="83"/>
      <c r="J313" s="116" t="s">
        <v>2898</v>
      </c>
      <c r="K313" s="45"/>
      <c r="L313" s="229" t="s">
        <v>494</v>
      </c>
      <c r="N313" s="26"/>
      <c r="O313" s="26"/>
      <c r="P313" s="26"/>
      <c r="Q313" s="26"/>
      <c r="R313" s="26"/>
      <c r="S313" s="26"/>
    </row>
    <row r="314" spans="1:19" customFormat="1">
      <c r="A314" s="109"/>
      <c r="B314" s="44" t="s">
        <v>643</v>
      </c>
      <c r="C314" s="189">
        <v>2003098829</v>
      </c>
      <c r="D314" s="212">
        <v>1</v>
      </c>
      <c r="E314" s="86" t="s">
        <v>2470</v>
      </c>
      <c r="F314" s="185" t="str">
        <f>"https://opac.dl.itc.u-tokyo.ac.jp/opac/opac_details/?lang=0&amp;amode=11&amp;bibid="&amp;C314</f>
        <v>https://opac.dl.itc.u-tokyo.ac.jp/opac/opac_details/?lang=0&amp;amode=11&amp;bibid=2003098829</v>
      </c>
      <c r="G314" s="186" t="str">
        <f t="shared" si="14"/>
        <v>増刊　民事訴訟法の改正課題</v>
      </c>
      <c r="H314" s="47"/>
      <c r="I314" s="83"/>
      <c r="J314" s="116" t="s">
        <v>2898</v>
      </c>
      <c r="K314" s="45"/>
      <c r="L314" s="229" t="s">
        <v>494</v>
      </c>
      <c r="N314" s="26"/>
      <c r="O314" s="26"/>
      <c r="P314" s="26"/>
      <c r="Q314" s="26"/>
      <c r="R314" s="26"/>
      <c r="S314" s="26"/>
    </row>
    <row r="315" spans="1:19" customFormat="1">
      <c r="A315" s="109"/>
      <c r="B315" s="44" t="s">
        <v>644</v>
      </c>
      <c r="C315" s="189">
        <v>3001043597</v>
      </c>
      <c r="D315" s="212">
        <v>3</v>
      </c>
      <c r="E315" s="86" t="s">
        <v>645</v>
      </c>
      <c r="F315" s="185" t="str">
        <f t="shared" si="13"/>
        <v>https://opac.dl.itc.u-tokyo.ac.jp/opac/opac_details/?lang=0&amp;amode=12&amp;bibid=3001043597</v>
      </c>
      <c r="G315" s="186" t="str">
        <f t="shared" si="14"/>
        <v>論究ジュリスト</v>
      </c>
      <c r="H315" s="47" t="s">
        <v>2352</v>
      </c>
      <c r="I315" s="83"/>
      <c r="J315" s="116" t="s">
        <v>2898</v>
      </c>
      <c r="K315" s="356" t="s">
        <v>2872</v>
      </c>
      <c r="L315" s="229" t="s">
        <v>494</v>
      </c>
      <c r="N315" s="26"/>
      <c r="O315" s="26"/>
      <c r="P315" s="26"/>
      <c r="Q315" s="26"/>
      <c r="R315" s="26"/>
      <c r="S315" s="26"/>
    </row>
    <row r="316" spans="1:19" customFormat="1">
      <c r="A316" s="109"/>
      <c r="B316" s="44" t="s">
        <v>646</v>
      </c>
      <c r="C316" s="189">
        <v>3000046625</v>
      </c>
      <c r="D316" s="212">
        <v>3</v>
      </c>
      <c r="E316" s="85" t="s">
        <v>647</v>
      </c>
      <c r="F316" s="185" t="str">
        <f t="shared" si="13"/>
        <v>https://opac.dl.itc.u-tokyo.ac.jp/opac/opac_details/?lang=0&amp;amode=12&amp;bibid=3000046625</v>
      </c>
      <c r="G316" s="186" t="str">
        <f t="shared" si="14"/>
        <v>新刊月報</v>
      </c>
      <c r="H316" s="47" t="s">
        <v>2352</v>
      </c>
      <c r="I316" s="83"/>
      <c r="J316" s="47"/>
      <c r="K316" s="45"/>
      <c r="L316" s="229" t="s">
        <v>494</v>
      </c>
      <c r="N316" s="26"/>
      <c r="O316" s="26"/>
      <c r="P316" s="26"/>
      <c r="Q316" s="26"/>
      <c r="R316" s="26"/>
      <c r="S316" s="26"/>
    </row>
    <row r="317" spans="1:19" customFormat="1">
      <c r="A317" s="109"/>
      <c r="B317" s="44" t="s">
        <v>648</v>
      </c>
      <c r="C317" s="189">
        <v>3000053423</v>
      </c>
      <c r="D317" s="212">
        <v>1</v>
      </c>
      <c r="E317" s="85" t="s">
        <v>649</v>
      </c>
      <c r="F317" s="185" t="str">
        <f t="shared" si="13"/>
        <v>https://opac.dl.itc.u-tokyo.ac.jp/opac/opac_details/?lang=0&amp;amode=12&amp;bibid=3000053423</v>
      </c>
      <c r="G317" s="186" t="str">
        <f t="shared" si="14"/>
        <v>新刊ニュース</v>
      </c>
      <c r="H317" s="47" t="s">
        <v>2352</v>
      </c>
      <c r="I317" s="83"/>
      <c r="J317" s="47"/>
      <c r="K317" s="45"/>
      <c r="L317" s="229" t="s">
        <v>494</v>
      </c>
      <c r="N317" s="26"/>
      <c r="O317" s="26"/>
      <c r="P317" s="26"/>
      <c r="Q317" s="26"/>
      <c r="R317" s="26"/>
      <c r="S317" s="26"/>
    </row>
    <row r="318" spans="1:19" customFormat="1">
      <c r="A318" s="109"/>
      <c r="B318" s="44" t="s">
        <v>650</v>
      </c>
      <c r="C318" s="189">
        <v>3000066961</v>
      </c>
      <c r="D318" s="212">
        <v>7</v>
      </c>
      <c r="E318" s="85" t="s">
        <v>651</v>
      </c>
      <c r="F318" s="185" t="str">
        <f t="shared" si="13"/>
        <v>https://opac.dl.itc.u-tokyo.ac.jp/opac/opac_details/?lang=0&amp;amode=12&amp;bibid=3000066961</v>
      </c>
      <c r="G318" s="186" t="str">
        <f t="shared" si="14"/>
        <v>真相</v>
      </c>
      <c r="H318" s="47" t="s">
        <v>2352</v>
      </c>
      <c r="I318" s="83"/>
      <c r="J318" s="47"/>
      <c r="K318" s="45"/>
      <c r="L318" s="229" t="s">
        <v>494</v>
      </c>
      <c r="N318" s="26"/>
      <c r="O318" s="26"/>
      <c r="P318" s="26"/>
      <c r="Q318" s="26"/>
      <c r="R318" s="26"/>
      <c r="S318" s="26"/>
    </row>
    <row r="319" spans="1:19" customFormat="1">
      <c r="A319" s="109"/>
      <c r="B319" s="45" t="s">
        <v>652</v>
      </c>
      <c r="C319" s="189">
        <v>3000071000</v>
      </c>
      <c r="D319" s="212">
        <v>17</v>
      </c>
      <c r="E319" s="85" t="s">
        <v>653</v>
      </c>
      <c r="F319" s="185" t="str">
        <f t="shared" si="13"/>
        <v>https://opac.dl.itc.u-tokyo.ac.jp/opac/opac_details/?lang=0&amp;amode=12&amp;bibid=3000071000</v>
      </c>
      <c r="G319" s="186" t="str">
        <f t="shared" si="14"/>
        <v>新聞月鑑</v>
      </c>
      <c r="H319" s="47" t="s">
        <v>2353</v>
      </c>
      <c r="I319" s="44" t="s">
        <v>654</v>
      </c>
      <c r="J319" s="47"/>
      <c r="K319" s="44"/>
      <c r="L319" s="229" t="s">
        <v>494</v>
      </c>
      <c r="N319" s="26"/>
      <c r="O319" s="26"/>
      <c r="P319" s="26"/>
      <c r="Q319" s="26"/>
      <c r="R319" s="26"/>
      <c r="S319" s="26"/>
    </row>
    <row r="320" spans="1:19" customFormat="1">
      <c r="A320" s="109"/>
      <c r="B320" s="44" t="s">
        <v>654</v>
      </c>
      <c r="C320" s="189">
        <v>3000071361</v>
      </c>
      <c r="D320" s="212">
        <v>1</v>
      </c>
      <c r="E320" s="85" t="s">
        <v>655</v>
      </c>
      <c r="F320" s="185" t="str">
        <f t="shared" si="13"/>
        <v>https://opac.dl.itc.u-tokyo.ac.jp/opac/opac_details/?lang=0&amp;amode=12&amp;bibid=3000071361</v>
      </c>
      <c r="G320" s="186" t="str">
        <f t="shared" si="14"/>
        <v>日本新聞月鑑</v>
      </c>
      <c r="H320" s="47" t="s">
        <v>2353</v>
      </c>
      <c r="I320" s="83" t="s">
        <v>2644</v>
      </c>
      <c r="J320" s="47"/>
      <c r="K320" s="45"/>
      <c r="L320" s="229" t="s">
        <v>494</v>
      </c>
      <c r="N320" s="26"/>
      <c r="O320" s="26"/>
      <c r="P320" s="26"/>
      <c r="Q320" s="26"/>
      <c r="R320" s="26"/>
      <c r="S320" s="26"/>
    </row>
    <row r="321" spans="1:19" customFormat="1">
      <c r="A321" s="109"/>
      <c r="B321" s="44" t="s">
        <v>656</v>
      </c>
      <c r="C321" s="189">
        <v>3000054058</v>
      </c>
      <c r="D321" s="212">
        <v>116</v>
      </c>
      <c r="E321" s="85" t="s">
        <v>657</v>
      </c>
      <c r="F321" s="185" t="str">
        <f t="shared" si="13"/>
        <v>https://opac.dl.itc.u-tokyo.ac.jp/opac/opac_details/?lang=0&amp;amode=12&amp;bibid=3000054058</v>
      </c>
      <c r="G321" s="186" t="str">
        <f t="shared" si="14"/>
        <v>新聞研究</v>
      </c>
      <c r="H321" s="47" t="s">
        <v>168</v>
      </c>
      <c r="I321" s="83"/>
      <c r="J321" s="47"/>
      <c r="K321" s="44"/>
      <c r="L321" s="229" t="s">
        <v>494</v>
      </c>
      <c r="N321" s="26"/>
      <c r="O321" s="26"/>
      <c r="P321" s="26"/>
      <c r="Q321" s="26"/>
      <c r="R321" s="26"/>
      <c r="S321" s="26"/>
    </row>
    <row r="322" spans="1:19" customFormat="1">
      <c r="A322" s="109"/>
      <c r="B322" s="45" t="s">
        <v>2686</v>
      </c>
      <c r="C322" s="189">
        <v>3000058593</v>
      </c>
      <c r="D322" s="212">
        <v>7</v>
      </c>
      <c r="E322" s="85" t="s">
        <v>658</v>
      </c>
      <c r="F322" s="185" t="str">
        <f t="shared" si="13"/>
        <v>https://opac.dl.itc.u-tokyo.ac.jp/opac/opac_details/?lang=0&amp;amode=12&amp;bibid=3000058593</v>
      </c>
      <c r="G322" s="186" t="str">
        <f t="shared" si="14"/>
        <v>別冊新聞研究</v>
      </c>
      <c r="H322" s="47" t="s">
        <v>2352</v>
      </c>
      <c r="I322" s="83"/>
      <c r="J322" s="47"/>
      <c r="K322" s="44"/>
      <c r="L322" s="229" t="s">
        <v>494</v>
      </c>
      <c r="N322" s="26"/>
      <c r="O322" s="26"/>
      <c r="P322" s="26"/>
      <c r="Q322" s="26"/>
      <c r="R322" s="26"/>
      <c r="S322" s="26"/>
    </row>
    <row r="323" spans="1:19" customFormat="1">
      <c r="A323" s="109"/>
      <c r="B323" s="44" t="s">
        <v>659</v>
      </c>
      <c r="C323" s="189">
        <v>3000062825</v>
      </c>
      <c r="D323" s="212">
        <v>54</v>
      </c>
      <c r="E323" s="85" t="s">
        <v>660</v>
      </c>
      <c r="F323" s="185" t="str">
        <f t="shared" si="13"/>
        <v>https://opac.dl.itc.u-tokyo.ac.jp/opac/opac_details/?lang=0&amp;amode=12&amp;bibid=3000062825</v>
      </c>
      <c r="G323" s="186" t="str">
        <f t="shared" si="14"/>
        <v>新聞研究所報</v>
      </c>
      <c r="H323" s="47" t="s">
        <v>2352</v>
      </c>
      <c r="I323" s="83"/>
      <c r="J323" s="47"/>
      <c r="K323" s="45"/>
      <c r="L323" s="229" t="s">
        <v>494</v>
      </c>
      <c r="N323" s="26"/>
      <c r="O323" s="26"/>
      <c r="P323" s="26"/>
      <c r="Q323" s="26"/>
      <c r="R323" s="26"/>
      <c r="S323" s="26"/>
    </row>
    <row r="324" spans="1:19" customFormat="1">
      <c r="A324" s="109"/>
      <c r="B324" s="44" t="s">
        <v>661</v>
      </c>
      <c r="C324" s="189">
        <v>3000046628</v>
      </c>
      <c r="D324" s="212">
        <v>3</v>
      </c>
      <c r="E324" s="85" t="s">
        <v>662</v>
      </c>
      <c r="F324" s="185" t="str">
        <f t="shared" si="13"/>
        <v>https://opac.dl.itc.u-tokyo.ac.jp/opac/opac_details/?lang=0&amp;amode=12&amp;bibid=3000046628</v>
      </c>
      <c r="G324" s="186" t="str">
        <f t="shared" si="14"/>
        <v>新聞と広告</v>
      </c>
      <c r="H324" s="47" t="s">
        <v>2353</v>
      </c>
      <c r="I324" s="45" t="s">
        <v>663</v>
      </c>
      <c r="J324" s="47"/>
      <c r="K324" s="44"/>
      <c r="L324" s="229" t="s">
        <v>494</v>
      </c>
      <c r="N324" s="26"/>
      <c r="O324" s="26"/>
      <c r="P324" s="26"/>
      <c r="Q324" s="26"/>
      <c r="R324" s="26"/>
      <c r="S324" s="26"/>
    </row>
    <row r="325" spans="1:19" customFormat="1">
      <c r="A325" s="109"/>
      <c r="B325" s="45" t="s">
        <v>663</v>
      </c>
      <c r="C325" s="189">
        <v>3000046630</v>
      </c>
      <c r="D325" s="212">
        <v>1</v>
      </c>
      <c r="E325" s="85" t="s">
        <v>664</v>
      </c>
      <c r="F325" s="185" t="str">
        <f t="shared" si="13"/>
        <v>https://opac.dl.itc.u-tokyo.ac.jp/opac/opac_details/?lang=0&amp;amode=12&amp;bibid=3000046630</v>
      </c>
      <c r="G325" s="186" t="str">
        <f t="shared" si="14"/>
        <v>新聞ラジオ広告</v>
      </c>
      <c r="H325" s="47" t="s">
        <v>2353</v>
      </c>
      <c r="I325" s="45" t="s">
        <v>2267</v>
      </c>
      <c r="J325" s="47"/>
      <c r="K325" s="44"/>
      <c r="L325" s="229" t="s">
        <v>494</v>
      </c>
      <c r="N325" s="26"/>
      <c r="O325" s="26"/>
      <c r="P325" s="26"/>
      <c r="Q325" s="26"/>
      <c r="R325" s="26"/>
      <c r="S325" s="26"/>
    </row>
    <row r="326" spans="1:19" customFormat="1">
      <c r="A326" s="109"/>
      <c r="B326" s="45" t="s">
        <v>2267</v>
      </c>
      <c r="C326" s="189">
        <v>3000071111</v>
      </c>
      <c r="D326" s="212">
        <v>1</v>
      </c>
      <c r="E326" s="85" t="s">
        <v>962</v>
      </c>
      <c r="F326" s="185" t="str">
        <f t="shared" si="13"/>
        <v>https://opac.dl.itc.u-tokyo.ac.jp/opac/opac_details/?lang=0&amp;amode=12&amp;bibid=3000071111</v>
      </c>
      <c r="G326" s="186" t="str">
        <f t="shared" si="14"/>
        <v>電通月報</v>
      </c>
      <c r="H326" s="47" t="s">
        <v>2352</v>
      </c>
      <c r="I326" s="83"/>
      <c r="J326" s="47"/>
      <c r="K326" s="45"/>
      <c r="L326" s="229" t="s">
        <v>494</v>
      </c>
      <c r="N326" s="26"/>
      <c r="O326" s="26"/>
      <c r="P326" s="26"/>
      <c r="Q326" s="26"/>
      <c r="R326" s="26"/>
      <c r="S326" s="26"/>
    </row>
    <row r="327" spans="1:19" customFormat="1">
      <c r="A327" s="109"/>
      <c r="B327" s="44" t="s">
        <v>665</v>
      </c>
      <c r="C327" s="189">
        <v>3000053468</v>
      </c>
      <c r="D327" s="212">
        <v>22</v>
      </c>
      <c r="E327" s="85" t="s">
        <v>666</v>
      </c>
      <c r="F327" s="185" t="str">
        <f t="shared" si="13"/>
        <v>https://opac.dl.itc.u-tokyo.ac.jp/opac/opac_details/?lang=0&amp;amode=12&amp;bibid=3000053468</v>
      </c>
      <c r="G327" s="186" t="str">
        <f t="shared" si="14"/>
        <v>市場調査</v>
      </c>
      <c r="H327" s="47" t="s">
        <v>168</v>
      </c>
      <c r="I327" s="83"/>
      <c r="J327" s="47"/>
      <c r="K327" s="45"/>
      <c r="L327" s="229" t="s">
        <v>494</v>
      </c>
      <c r="N327" s="26"/>
      <c r="O327" s="26"/>
      <c r="P327" s="26"/>
      <c r="Q327" s="26"/>
      <c r="R327" s="26"/>
      <c r="S327" s="26"/>
    </row>
    <row r="328" spans="1:19" customFormat="1">
      <c r="A328" s="109"/>
      <c r="B328" s="44" t="s">
        <v>248</v>
      </c>
      <c r="C328" s="189">
        <v>3000071771</v>
      </c>
      <c r="D328" s="45">
        <v>0</v>
      </c>
      <c r="E328" s="85" t="s">
        <v>2497</v>
      </c>
      <c r="F328" s="185" t="str">
        <f>"https://opac.dl.itc.u-tokyo.ac.jp/opac/opac_details/?lang=0&amp;amode=12&amp;bibid="&amp;C328</f>
        <v>https://opac.dl.itc.u-tokyo.ac.jp/opac/opac_details/?lang=0&amp;amode=12&amp;bibid=3000071771</v>
      </c>
      <c r="G328" s="186" t="str">
        <f>HYPERLINK(F328,E328)</f>
        <v>新聞協會報　※合冊版受入後廃棄</v>
      </c>
      <c r="H328" s="47" t="s">
        <v>168</v>
      </c>
      <c r="I328" s="83"/>
      <c r="J328" s="47"/>
      <c r="K328" s="45" t="s">
        <v>2292</v>
      </c>
      <c r="L328" s="230" t="s">
        <v>250</v>
      </c>
      <c r="N328" s="26"/>
      <c r="O328" s="26"/>
      <c r="P328" s="26"/>
      <c r="Q328" s="26"/>
      <c r="R328" s="26"/>
      <c r="S328" s="26"/>
    </row>
    <row r="329" spans="1:19" customFormat="1">
      <c r="A329" s="109"/>
      <c r="B329" s="44" t="s">
        <v>667</v>
      </c>
      <c r="C329" s="189">
        <v>3001007396</v>
      </c>
      <c r="D329" s="212">
        <v>67</v>
      </c>
      <c r="E329" s="85" t="s">
        <v>668</v>
      </c>
      <c r="F329" s="185" t="str">
        <f t="shared" ref="F329:F393" si="16">"https://opac.dl.itc.u-tokyo.ac.jp/opac/opac_details/?lang=0&amp;amode=12&amp;bibid="&amp;C329</f>
        <v>https://opac.dl.itc.u-tokyo.ac.jp/opac/opac_details/?lang=0&amp;amode=12&amp;bibid=3001007396</v>
      </c>
      <c r="G329" s="186" t="str">
        <f t="shared" ref="G329:G393" si="17">HYPERLINK(F329,E329)</f>
        <v>新聞協會報 [年間合冊版]</v>
      </c>
      <c r="H329" s="47" t="s">
        <v>168</v>
      </c>
      <c r="I329" s="83"/>
      <c r="J329" s="47"/>
      <c r="K329" s="45"/>
      <c r="L329" s="229" t="s">
        <v>2957</v>
      </c>
      <c r="N329" s="26"/>
      <c r="O329" s="26"/>
      <c r="P329" s="26"/>
      <c r="Q329" s="26"/>
      <c r="R329" s="26"/>
      <c r="S329" s="26"/>
    </row>
    <row r="330" spans="1:19" customFormat="1">
      <c r="A330" s="109"/>
      <c r="B330" s="44" t="s">
        <v>669</v>
      </c>
      <c r="C330" s="189">
        <v>3000054031</v>
      </c>
      <c r="D330" s="212">
        <v>6</v>
      </c>
      <c r="E330" s="85" t="s">
        <v>670</v>
      </c>
      <c r="F330" s="185" t="str">
        <f t="shared" si="16"/>
        <v>https://opac.dl.itc.u-tokyo.ac.jp/opac/opac_details/?lang=0&amp;amode=12&amp;bibid=3000054031</v>
      </c>
      <c r="G330" s="186" t="str">
        <f t="shared" si="17"/>
        <v>新聞及新聞記者</v>
      </c>
      <c r="H330" s="47" t="s">
        <v>2352</v>
      </c>
      <c r="I330" s="83"/>
      <c r="J330" s="47"/>
      <c r="K330" s="45"/>
      <c r="L330" s="229" t="s">
        <v>494</v>
      </c>
      <c r="N330" s="26"/>
      <c r="O330" s="26"/>
      <c r="P330" s="26"/>
      <c r="Q330" s="26"/>
      <c r="R330" s="26"/>
      <c r="S330" s="26"/>
    </row>
    <row r="331" spans="1:19" customFormat="1">
      <c r="A331" s="109"/>
      <c r="B331" s="44" t="s">
        <v>671</v>
      </c>
      <c r="C331" s="189">
        <v>3000046620</v>
      </c>
      <c r="D331" s="212">
        <v>7</v>
      </c>
      <c r="E331" s="85" t="s">
        <v>672</v>
      </c>
      <c r="F331" s="185" t="str">
        <f t="shared" si="16"/>
        <v>https://opac.dl.itc.u-tokyo.ac.jp/opac/opac_details/?lang=0&amp;amode=12&amp;bibid=3000046620</v>
      </c>
      <c r="G331" s="186" t="str">
        <f t="shared" si="17"/>
        <v>新聞論調</v>
      </c>
      <c r="H331" s="47" t="s">
        <v>2352</v>
      </c>
      <c r="I331" s="83"/>
      <c r="J331" s="47"/>
      <c r="K331" s="45"/>
      <c r="L331" s="229" t="s">
        <v>494</v>
      </c>
      <c r="N331" s="26"/>
      <c r="O331" s="26"/>
      <c r="P331" s="26"/>
      <c r="Q331" s="26"/>
      <c r="R331" s="26"/>
      <c r="S331" s="26"/>
    </row>
    <row r="332" spans="1:19" customFormat="1">
      <c r="A332" s="109"/>
      <c r="B332" s="44" t="s">
        <v>673</v>
      </c>
      <c r="C332" s="189">
        <v>3000052196</v>
      </c>
      <c r="D332" s="212">
        <v>2</v>
      </c>
      <c r="E332" s="85" t="s">
        <v>674</v>
      </c>
      <c r="F332" s="185" t="str">
        <f t="shared" si="16"/>
        <v>https://opac.dl.itc.u-tokyo.ac.jp/opac/opac_details/?lang=0&amp;amode=12&amp;bibid=3000052196</v>
      </c>
      <c r="G332" s="186" t="str">
        <f t="shared" si="17"/>
        <v>新論</v>
      </c>
      <c r="H332" s="47" t="s">
        <v>2352</v>
      </c>
      <c r="I332" s="83"/>
      <c r="J332" s="47"/>
      <c r="K332" s="45"/>
      <c r="L332" s="229" t="s">
        <v>494</v>
      </c>
      <c r="N332" s="26"/>
      <c r="O332" s="26"/>
      <c r="P332" s="26"/>
      <c r="Q332" s="26"/>
      <c r="R332" s="26"/>
      <c r="S332" s="26"/>
    </row>
    <row r="333" spans="1:19" customFormat="1">
      <c r="A333" s="109"/>
      <c r="B333" s="44" t="s">
        <v>675</v>
      </c>
      <c r="C333" s="189">
        <v>2000926742</v>
      </c>
      <c r="D333" s="212">
        <v>1</v>
      </c>
      <c r="E333" s="85" t="s">
        <v>676</v>
      </c>
      <c r="F333" s="185" t="str">
        <f>"https://opac.dl.itc.u-tokyo.ac.jp/opac/opac_details/?lang=0&amp;amode=11&amp;bibid="&amp;C333</f>
        <v>https://opac.dl.itc.u-tokyo.ac.jp/opac/opac_details/?lang=0&amp;amode=11&amp;bibid=2000926742</v>
      </c>
      <c r="G333" s="186" t="str">
        <f t="shared" si="17"/>
        <v>写真映画百年史</v>
      </c>
      <c r="H333" s="47" t="s">
        <v>2352</v>
      </c>
      <c r="I333" s="83"/>
      <c r="J333" s="47"/>
      <c r="K333" s="45"/>
      <c r="L333" s="229" t="s">
        <v>494</v>
      </c>
      <c r="N333" s="26"/>
      <c r="O333" s="26"/>
      <c r="P333" s="26"/>
      <c r="Q333" s="26"/>
      <c r="R333" s="26"/>
      <c r="S333" s="26"/>
    </row>
    <row r="334" spans="1:19" customFormat="1">
      <c r="A334" s="109"/>
      <c r="B334" s="44" t="s">
        <v>677</v>
      </c>
      <c r="C334" s="189">
        <v>3000061104</v>
      </c>
      <c r="D334" s="212">
        <v>16</v>
      </c>
      <c r="E334" s="85" t="s">
        <v>678</v>
      </c>
      <c r="F334" s="185" t="str">
        <f t="shared" si="16"/>
        <v>https://opac.dl.itc.u-tokyo.ac.jp/opac/opac_details/?lang=0&amp;amode=12&amp;bibid=3000061104</v>
      </c>
      <c r="G334" s="186" t="str">
        <f t="shared" si="17"/>
        <v>新演藝</v>
      </c>
      <c r="H334" s="47" t="s">
        <v>2352</v>
      </c>
      <c r="I334" s="83"/>
      <c r="J334" s="47"/>
      <c r="K334" s="45"/>
      <c r="L334" s="229" t="s">
        <v>494</v>
      </c>
      <c r="N334" s="26"/>
      <c r="O334" s="26"/>
      <c r="P334" s="26"/>
      <c r="Q334" s="26"/>
      <c r="R334" s="26"/>
      <c r="S334" s="26"/>
    </row>
    <row r="335" spans="1:19" customFormat="1">
      <c r="A335" s="109"/>
      <c r="B335" s="44" t="s">
        <v>679</v>
      </c>
      <c r="C335" s="189">
        <v>3000072583</v>
      </c>
      <c r="D335" s="212">
        <v>662</v>
      </c>
      <c r="E335" s="85" t="s">
        <v>680</v>
      </c>
      <c r="F335" s="185" t="str">
        <f t="shared" si="16"/>
        <v>https://opac.dl.itc.u-tokyo.ac.jp/opac/opac_details/?lang=0&amp;amode=12&amp;bibid=3000072583</v>
      </c>
      <c r="G335" s="186" t="str">
        <f t="shared" si="17"/>
        <v>週刊新潮</v>
      </c>
      <c r="H335" s="47" t="s">
        <v>168</v>
      </c>
      <c r="I335" s="83"/>
      <c r="J335" s="47"/>
      <c r="K335" s="45"/>
      <c r="L335" s="229" t="s">
        <v>494</v>
      </c>
      <c r="N335" s="26"/>
      <c r="O335" s="26"/>
      <c r="P335" s="26"/>
      <c r="Q335" s="26"/>
      <c r="R335" s="26"/>
      <c r="S335" s="26"/>
    </row>
    <row r="336" spans="1:19" customFormat="1">
      <c r="A336" s="109"/>
      <c r="B336" s="44" t="s">
        <v>681</v>
      </c>
      <c r="C336" s="189">
        <v>3000046632</v>
      </c>
      <c r="D336" s="212">
        <v>1</v>
      </c>
      <c r="E336" s="85" t="s">
        <v>2287</v>
      </c>
      <c r="F336" s="185" t="str">
        <f t="shared" si="16"/>
        <v>https://opac.dl.itc.u-tokyo.ac.jp/opac/opac_details/?lang=0&amp;amode=12&amp;bibid=3000046632</v>
      </c>
      <c r="G336" s="186" t="str">
        <f t="shared" si="17"/>
        <v>市場の調査と分析並にPR (電通月報別冊)</v>
      </c>
      <c r="H336" s="47" t="s">
        <v>2352</v>
      </c>
      <c r="I336" s="83"/>
      <c r="J336" s="47"/>
      <c r="K336" s="45"/>
      <c r="L336" s="229" t="s">
        <v>494</v>
      </c>
      <c r="N336" s="26"/>
      <c r="O336" s="26"/>
      <c r="P336" s="26"/>
      <c r="Q336" s="26"/>
      <c r="R336" s="26"/>
      <c r="S336" s="26"/>
    </row>
    <row r="337" spans="1:19" customFormat="1">
      <c r="A337" s="109"/>
      <c r="B337" s="44" t="s">
        <v>682</v>
      </c>
      <c r="C337" s="189">
        <v>3000054052</v>
      </c>
      <c r="D337" s="212">
        <v>26</v>
      </c>
      <c r="E337" s="85" t="s">
        <v>683</v>
      </c>
      <c r="F337" s="185" t="str">
        <f t="shared" si="16"/>
        <v>https://opac.dl.itc.u-tokyo.ac.jp/opac/opac_details/?lang=0&amp;amode=12&amp;bibid=3000054052</v>
      </c>
      <c r="G337" s="186" t="str">
        <f t="shared" si="17"/>
        <v>新聞学評論</v>
      </c>
      <c r="H337" s="47" t="s">
        <v>2353</v>
      </c>
      <c r="I337" s="44" t="s">
        <v>684</v>
      </c>
      <c r="J337" s="47"/>
      <c r="K337" s="45"/>
      <c r="L337" s="229" t="s">
        <v>494</v>
      </c>
      <c r="N337" s="26"/>
      <c r="O337" s="26"/>
      <c r="P337" s="26"/>
      <c r="Q337" s="26"/>
      <c r="R337" s="26"/>
      <c r="S337" s="26"/>
    </row>
    <row r="338" spans="1:19" customFormat="1">
      <c r="A338" s="109"/>
      <c r="B338" s="44" t="s">
        <v>684</v>
      </c>
      <c r="C338" s="189">
        <v>3000076963</v>
      </c>
      <c r="D338" s="212">
        <v>21</v>
      </c>
      <c r="E338" s="85" t="s">
        <v>685</v>
      </c>
      <c r="F338" s="185" t="str">
        <f t="shared" si="16"/>
        <v>https://opac.dl.itc.u-tokyo.ac.jp/opac/opac_details/?lang=0&amp;amode=12&amp;bibid=3000076963</v>
      </c>
      <c r="G338" s="186" t="str">
        <f t="shared" si="17"/>
        <v>マス・コミュニケーション研究</v>
      </c>
      <c r="H338" s="47" t="s">
        <v>2353</v>
      </c>
      <c r="I338" s="44" t="s">
        <v>2868</v>
      </c>
      <c r="J338" s="145" t="s">
        <v>163</v>
      </c>
      <c r="K338" s="44"/>
      <c r="L338" s="229" t="s">
        <v>494</v>
      </c>
      <c r="N338" s="26"/>
      <c r="O338" s="26"/>
      <c r="P338" s="26"/>
      <c r="Q338" s="26"/>
      <c r="R338" s="26"/>
      <c r="S338" s="26"/>
    </row>
    <row r="339" spans="1:19" customFormat="1">
      <c r="A339" s="109"/>
      <c r="B339" s="44" t="s">
        <v>2868</v>
      </c>
      <c r="C339" s="189"/>
      <c r="D339" s="212"/>
      <c r="E339" s="85"/>
      <c r="F339" s="185"/>
      <c r="G339" s="158" t="s">
        <v>2919</v>
      </c>
      <c r="H339" s="47" t="s">
        <v>2842</v>
      </c>
      <c r="I339" s="83"/>
      <c r="J339" s="145"/>
      <c r="K339" s="44"/>
      <c r="L339" s="229" t="s">
        <v>2551</v>
      </c>
      <c r="N339" s="26"/>
      <c r="O339" s="26"/>
      <c r="P339" s="26"/>
      <c r="Q339" s="26"/>
      <c r="R339" s="26"/>
      <c r="S339" s="26"/>
    </row>
    <row r="340" spans="1:19" customFormat="1">
      <c r="A340" s="109"/>
      <c r="B340" s="44" t="s">
        <v>686</v>
      </c>
      <c r="C340" s="189">
        <v>3000053416</v>
      </c>
      <c r="D340" s="212">
        <v>8</v>
      </c>
      <c r="E340" s="85" t="s">
        <v>687</v>
      </c>
      <c r="F340" s="185" t="str">
        <f t="shared" si="16"/>
        <v>https://opac.dl.itc.u-tokyo.ac.jp/opac/opac_details/?lang=0&amp;amode=12&amp;bibid=3000053416</v>
      </c>
      <c r="G340" s="186" t="str">
        <f t="shared" si="17"/>
        <v>社会学雑誌 (日本社会学会)</v>
      </c>
      <c r="H340" s="47" t="s">
        <v>2352</v>
      </c>
      <c r="I340" s="83"/>
      <c r="J340" s="47"/>
      <c r="K340" s="45"/>
      <c r="L340" s="229" t="s">
        <v>494</v>
      </c>
      <c r="N340" s="26"/>
      <c r="O340" s="26"/>
      <c r="P340" s="26"/>
      <c r="Q340" s="26"/>
      <c r="R340" s="26"/>
      <c r="S340" s="26"/>
    </row>
    <row r="341" spans="1:19" customFormat="1">
      <c r="A341" s="109"/>
      <c r="B341" s="44" t="s">
        <v>688</v>
      </c>
      <c r="C341" s="189">
        <v>3000063931</v>
      </c>
      <c r="D341" s="212">
        <v>5</v>
      </c>
      <c r="E341" s="85" t="s">
        <v>689</v>
      </c>
      <c r="F341" s="185" t="str">
        <f t="shared" si="16"/>
        <v>https://opac.dl.itc.u-tokyo.ac.jp/opac/opac_details/?lang=0&amp;amode=12&amp;bibid=3000063931</v>
      </c>
      <c r="G341" s="186" t="str">
        <f t="shared" si="17"/>
        <v>社會學徒</v>
      </c>
      <c r="H341" s="47" t="s">
        <v>2352</v>
      </c>
      <c r="I341" s="83"/>
      <c r="J341" s="47"/>
      <c r="K341" s="45"/>
      <c r="L341" s="229" t="s">
        <v>494</v>
      </c>
      <c r="N341" s="26"/>
      <c r="O341" s="26"/>
      <c r="P341" s="26"/>
      <c r="Q341" s="26"/>
      <c r="R341" s="26"/>
      <c r="S341" s="26"/>
    </row>
    <row r="342" spans="1:19" customFormat="1">
      <c r="A342" s="109"/>
      <c r="B342" s="44" t="s">
        <v>690</v>
      </c>
      <c r="C342" s="189">
        <v>3000045342</v>
      </c>
      <c r="D342" s="212">
        <v>652</v>
      </c>
      <c r="E342" s="85" t="s">
        <v>691</v>
      </c>
      <c r="F342" s="185" t="str">
        <f t="shared" si="16"/>
        <v>https://opac.dl.itc.u-tokyo.ac.jp/opac/opac_details/?lang=0&amp;amode=12&amp;bibid=3000045342</v>
      </c>
      <c r="G342" s="186" t="str">
        <f t="shared" si="17"/>
        <v>女性自身</v>
      </c>
      <c r="H342" s="47" t="s">
        <v>168</v>
      </c>
      <c r="I342" s="83"/>
      <c r="J342" s="47"/>
      <c r="K342" s="45"/>
      <c r="L342" s="229" t="s">
        <v>494</v>
      </c>
      <c r="N342" s="26"/>
      <c r="O342" s="26"/>
      <c r="P342" s="26"/>
      <c r="Q342" s="26"/>
      <c r="R342" s="26"/>
      <c r="S342" s="26"/>
    </row>
    <row r="343" spans="1:19" customFormat="1">
      <c r="A343" s="109"/>
      <c r="B343" s="44" t="s">
        <v>692</v>
      </c>
      <c r="C343" s="189">
        <v>3000049260</v>
      </c>
      <c r="D343" s="212">
        <v>10</v>
      </c>
      <c r="E343" s="85" t="s">
        <v>693</v>
      </c>
      <c r="F343" s="185" t="str">
        <f t="shared" si="16"/>
        <v>https://opac.dl.itc.u-tokyo.ac.jp/opac/opac_details/?lang=0&amp;amode=12&amp;bibid=3000049260</v>
      </c>
      <c r="G343" s="186" t="str">
        <f t="shared" si="17"/>
        <v>CBCレポート</v>
      </c>
      <c r="H343" s="47" t="s">
        <v>2352</v>
      </c>
      <c r="I343" s="83"/>
      <c r="J343" s="47"/>
      <c r="K343" s="45"/>
      <c r="L343" s="229" t="s">
        <v>494</v>
      </c>
      <c r="N343" s="26"/>
      <c r="O343" s="26"/>
      <c r="P343" s="26"/>
      <c r="Q343" s="26"/>
      <c r="R343" s="26"/>
      <c r="S343" s="26"/>
    </row>
    <row r="344" spans="1:19" customFormat="1">
      <c r="A344" s="109"/>
      <c r="B344" s="44" t="s">
        <v>694</v>
      </c>
      <c r="C344" s="189">
        <v>3001027151</v>
      </c>
      <c r="D344" s="212">
        <v>5</v>
      </c>
      <c r="E344" s="85" t="s">
        <v>695</v>
      </c>
      <c r="F344" s="185" t="str">
        <f t="shared" si="16"/>
        <v>https://opac.dl.itc.u-tokyo.ac.jp/opac/opac_details/?lang=0&amp;amode=12&amp;bibid=3001027151</v>
      </c>
      <c r="G344" s="186" t="str">
        <f t="shared" si="17"/>
        <v>新聞と社會</v>
      </c>
      <c r="H344" s="47" t="s">
        <v>2352</v>
      </c>
      <c r="I344" s="83"/>
      <c r="J344" s="47"/>
      <c r="K344" s="45"/>
      <c r="L344" s="229" t="s">
        <v>494</v>
      </c>
      <c r="N344" s="26"/>
      <c r="O344" s="26"/>
      <c r="P344" s="26"/>
      <c r="Q344" s="26"/>
      <c r="R344" s="26"/>
      <c r="S344" s="26"/>
    </row>
    <row r="345" spans="1:19" customFormat="1">
      <c r="A345" s="109"/>
      <c r="B345" s="44" t="s">
        <v>696</v>
      </c>
      <c r="C345" s="189">
        <v>3000071490</v>
      </c>
      <c r="D345" s="212">
        <v>27</v>
      </c>
      <c r="E345" s="85" t="s">
        <v>697</v>
      </c>
      <c r="F345" s="185" t="str">
        <f t="shared" si="16"/>
        <v>https://opac.dl.itc.u-tokyo.ac.jp/opac/opac_details/?lang=0&amp;amode=12&amp;bibid=3000071490</v>
      </c>
      <c r="G345" s="186" t="str">
        <f t="shared" si="17"/>
        <v>新聞労務資料</v>
      </c>
      <c r="H345" s="47" t="s">
        <v>2352</v>
      </c>
      <c r="I345" s="83"/>
      <c r="J345" s="47"/>
      <c r="K345" s="45"/>
      <c r="L345" s="229" t="s">
        <v>494</v>
      </c>
      <c r="N345" s="26"/>
      <c r="O345" s="26"/>
      <c r="P345" s="26"/>
      <c r="Q345" s="26"/>
      <c r="R345" s="26"/>
      <c r="S345" s="26"/>
    </row>
    <row r="346" spans="1:19" customFormat="1">
      <c r="A346" s="109"/>
      <c r="B346" s="44" t="s">
        <v>698</v>
      </c>
      <c r="C346" s="189">
        <v>3000046636</v>
      </c>
      <c r="D346" s="212">
        <v>10</v>
      </c>
      <c r="E346" s="85" t="s">
        <v>699</v>
      </c>
      <c r="F346" s="185" t="str">
        <f t="shared" si="16"/>
        <v>https://opac.dl.itc.u-tokyo.ac.jp/opac/opac_details/?lang=0&amp;amode=12&amp;bibid=3000046636</v>
      </c>
      <c r="G346" s="186" t="str">
        <f t="shared" si="17"/>
        <v>週刊平凡</v>
      </c>
      <c r="H346" s="47" t="s">
        <v>2352</v>
      </c>
      <c r="I346" s="83"/>
      <c r="J346" s="47"/>
      <c r="K346" s="45"/>
      <c r="L346" s="229" t="s">
        <v>494</v>
      </c>
      <c r="N346" s="26"/>
      <c r="O346" s="26"/>
      <c r="P346" s="26"/>
      <c r="Q346" s="26"/>
      <c r="R346" s="26"/>
      <c r="S346" s="26"/>
    </row>
    <row r="347" spans="1:19" customFormat="1">
      <c r="A347" s="109"/>
      <c r="B347" s="45" t="s">
        <v>700</v>
      </c>
      <c r="C347" s="189">
        <v>3000069168</v>
      </c>
      <c r="D347" s="212">
        <v>83</v>
      </c>
      <c r="E347" s="85" t="s">
        <v>701</v>
      </c>
      <c r="F347" s="185" t="str">
        <f t="shared" si="16"/>
        <v>https://opac.dl.itc.u-tokyo.ac.jp/opac/opac_details/?lang=0&amp;amode=12&amp;bibid=3000069168</v>
      </c>
      <c r="G347" s="186" t="str">
        <f t="shared" si="17"/>
        <v>新聞月報</v>
      </c>
      <c r="H347" s="47" t="s">
        <v>2536</v>
      </c>
      <c r="I347" s="83" t="s">
        <v>2643</v>
      </c>
      <c r="J347" s="47"/>
      <c r="K347" s="44"/>
      <c r="L347" s="229" t="s">
        <v>494</v>
      </c>
      <c r="N347" s="26"/>
      <c r="O347" s="26"/>
      <c r="P347" s="26"/>
      <c r="Q347" s="26"/>
      <c r="R347" s="26"/>
      <c r="S347" s="26"/>
    </row>
    <row r="348" spans="1:19" customFormat="1">
      <c r="A348" s="109"/>
      <c r="B348" s="45" t="s">
        <v>702</v>
      </c>
      <c r="C348" s="189">
        <v>3000046637</v>
      </c>
      <c r="D348" s="212">
        <v>3</v>
      </c>
      <c r="E348" s="85" t="s">
        <v>703</v>
      </c>
      <c r="F348" s="185" t="str">
        <f t="shared" si="16"/>
        <v>https://opac.dl.itc.u-tokyo.ac.jp/opac/opac_details/?lang=0&amp;amode=12&amp;bibid=3000046637</v>
      </c>
      <c r="G348" s="186" t="str">
        <f t="shared" si="17"/>
        <v>新聞記事資料教育問題. 都内版</v>
      </c>
      <c r="H348" s="47" t="s">
        <v>2352</v>
      </c>
      <c r="I348" s="83"/>
      <c r="J348" s="47"/>
      <c r="K348" s="45"/>
      <c r="L348" s="229" t="s">
        <v>494</v>
      </c>
      <c r="N348" s="26"/>
      <c r="O348" s="26"/>
      <c r="P348" s="26"/>
      <c r="Q348" s="26"/>
      <c r="R348" s="26"/>
      <c r="S348" s="26"/>
    </row>
    <row r="349" spans="1:19" customFormat="1">
      <c r="A349" s="109"/>
      <c r="B349" s="45" t="s">
        <v>704</v>
      </c>
      <c r="C349" s="189">
        <v>3000046638</v>
      </c>
      <c r="D349" s="212">
        <v>8</v>
      </c>
      <c r="E349" s="85" t="s">
        <v>705</v>
      </c>
      <c r="F349" s="185" t="str">
        <f t="shared" si="16"/>
        <v>https://opac.dl.itc.u-tokyo.ac.jp/opac/opac_details/?lang=0&amp;amode=12&amp;bibid=3000046638</v>
      </c>
      <c r="G349" s="186" t="str">
        <f t="shared" si="17"/>
        <v>新週刊</v>
      </c>
      <c r="H349" s="47" t="s">
        <v>2352</v>
      </c>
      <c r="I349" s="83"/>
      <c r="J349" s="47"/>
      <c r="K349" s="45"/>
      <c r="L349" s="229" t="s">
        <v>494</v>
      </c>
      <c r="N349" s="26"/>
      <c r="O349" s="26"/>
      <c r="P349" s="26"/>
      <c r="Q349" s="26"/>
      <c r="R349" s="26"/>
      <c r="S349" s="26"/>
    </row>
    <row r="350" spans="1:19" customFormat="1">
      <c r="A350" s="109"/>
      <c r="B350" s="45" t="s">
        <v>706</v>
      </c>
      <c r="C350" s="189">
        <v>3000063663</v>
      </c>
      <c r="D350" s="212">
        <v>65</v>
      </c>
      <c r="E350" s="85" t="s">
        <v>707</v>
      </c>
      <c r="F350" s="185" t="str">
        <f t="shared" si="16"/>
        <v>https://opac.dl.itc.u-tokyo.ac.jp/opac/opac_details/?lang=0&amp;amode=12&amp;bibid=3000063663</v>
      </c>
      <c r="G350" s="186" t="str">
        <f t="shared" si="17"/>
        <v>自由</v>
      </c>
      <c r="H350" s="47" t="s">
        <v>2352</v>
      </c>
      <c r="I350" s="83"/>
      <c r="J350" s="47"/>
      <c r="K350" s="45"/>
      <c r="L350" s="229" t="s">
        <v>494</v>
      </c>
      <c r="N350" s="26"/>
      <c r="O350" s="26"/>
      <c r="P350" s="26"/>
      <c r="Q350" s="26"/>
      <c r="R350" s="26"/>
      <c r="S350" s="26"/>
    </row>
    <row r="351" spans="1:19" customFormat="1">
      <c r="A351" s="109"/>
      <c r="B351" s="45" t="s">
        <v>708</v>
      </c>
      <c r="C351" s="189">
        <v>3000071439</v>
      </c>
      <c r="D351" s="212">
        <v>235</v>
      </c>
      <c r="E351" s="85" t="s">
        <v>709</v>
      </c>
      <c r="F351" s="185" t="str">
        <f t="shared" si="16"/>
        <v>https://opac.dl.itc.u-tokyo.ac.jp/opac/opac_details/?lang=0&amp;amode=12&amp;bibid=3000071439</v>
      </c>
      <c r="G351" s="186" t="str">
        <f t="shared" si="17"/>
        <v>週刊時事</v>
      </c>
      <c r="H351" s="47" t="s">
        <v>2352</v>
      </c>
      <c r="I351" s="83"/>
      <c r="J351" s="47"/>
      <c r="K351" s="45"/>
      <c r="L351" s="229" t="s">
        <v>494</v>
      </c>
      <c r="N351" s="26"/>
      <c r="O351" s="26"/>
      <c r="P351" s="26"/>
      <c r="Q351" s="26"/>
      <c r="R351" s="26"/>
      <c r="S351" s="26"/>
    </row>
    <row r="352" spans="1:19" customFormat="1">
      <c r="A352" s="109"/>
      <c r="B352" s="44" t="s">
        <v>710</v>
      </c>
      <c r="C352" s="189">
        <v>3000054030</v>
      </c>
      <c r="D352" s="212">
        <v>24</v>
      </c>
      <c r="E352" s="85" t="s">
        <v>711</v>
      </c>
      <c r="F352" s="185" t="str">
        <f t="shared" si="16"/>
        <v>https://opac.dl.itc.u-tokyo.ac.jp/opac/opac_details/?lang=0&amp;amode=12&amp;bibid=3000054030</v>
      </c>
      <c r="G352" s="186" t="str">
        <f t="shared" si="17"/>
        <v>新聞印刷技術</v>
      </c>
      <c r="H352" s="47" t="s">
        <v>2353</v>
      </c>
      <c r="I352" s="44" t="s">
        <v>712</v>
      </c>
      <c r="J352" s="47"/>
      <c r="K352" s="45"/>
      <c r="L352" s="229" t="s">
        <v>494</v>
      </c>
      <c r="N352" s="26"/>
      <c r="O352" s="26"/>
      <c r="P352" s="26"/>
      <c r="Q352" s="26"/>
      <c r="R352" s="26"/>
      <c r="S352" s="26"/>
    </row>
    <row r="353" spans="1:19" customFormat="1">
      <c r="A353" s="109"/>
      <c r="B353" s="44" t="s">
        <v>712</v>
      </c>
      <c r="C353" s="189">
        <v>3000070800</v>
      </c>
      <c r="D353" s="212">
        <v>26</v>
      </c>
      <c r="E353" s="85" t="s">
        <v>713</v>
      </c>
      <c r="F353" s="185" t="str">
        <f t="shared" si="16"/>
        <v>https://opac.dl.itc.u-tokyo.ac.jp/opac/opac_details/?lang=0&amp;amode=12&amp;bibid=3000070800</v>
      </c>
      <c r="G353" s="186" t="str">
        <f t="shared" si="17"/>
        <v>新聞技術</v>
      </c>
      <c r="H353" s="47" t="s">
        <v>168</v>
      </c>
      <c r="I353" s="83"/>
      <c r="J353" s="47"/>
      <c r="K353" s="44"/>
      <c r="L353" s="229" t="s">
        <v>494</v>
      </c>
      <c r="N353" s="26"/>
      <c r="O353" s="26"/>
      <c r="P353" s="26"/>
      <c r="Q353" s="26"/>
      <c r="R353" s="26"/>
      <c r="S353" s="26"/>
    </row>
    <row r="354" spans="1:19" customFormat="1">
      <c r="A354" s="109"/>
      <c r="B354" s="44" t="s">
        <v>714</v>
      </c>
      <c r="C354" s="189">
        <v>3000054505</v>
      </c>
      <c r="D354" s="212">
        <v>38</v>
      </c>
      <c r="E354" s="85" t="s">
        <v>715</v>
      </c>
      <c r="F354" s="185" t="str">
        <f t="shared" si="16"/>
        <v>https://opac.dl.itc.u-tokyo.ac.jp/opac/opac_details/?lang=0&amp;amode=12&amp;bibid=3000054505</v>
      </c>
      <c r="G354" s="186" t="str">
        <f t="shared" si="17"/>
        <v>新聞経営</v>
      </c>
      <c r="H354" s="47" t="s">
        <v>2352</v>
      </c>
      <c r="I354" s="83"/>
      <c r="J354" s="47"/>
      <c r="K354" s="45"/>
      <c r="L354" s="229" t="s">
        <v>494</v>
      </c>
      <c r="N354" s="26"/>
      <c r="O354" s="26"/>
      <c r="P354" s="26"/>
      <c r="Q354" s="26"/>
      <c r="R354" s="26"/>
      <c r="S354" s="26"/>
    </row>
    <row r="355" spans="1:19" customFormat="1">
      <c r="A355" s="109"/>
      <c r="B355" s="45" t="s">
        <v>716</v>
      </c>
      <c r="C355" s="189">
        <v>3001010182</v>
      </c>
      <c r="D355" s="212">
        <v>2</v>
      </c>
      <c r="E355" s="86" t="s">
        <v>717</v>
      </c>
      <c r="F355" s="185" t="str">
        <f t="shared" si="16"/>
        <v>https://opac.dl.itc.u-tokyo.ac.jp/opac/opac_details/?lang=0&amp;amode=12&amp;bibid=3001010182</v>
      </c>
      <c r="G355" s="186" t="str">
        <f t="shared" si="17"/>
        <v>新聞経営. 別冊</v>
      </c>
      <c r="H355" s="47" t="s">
        <v>2352</v>
      </c>
      <c r="I355" s="83"/>
      <c r="J355" s="47"/>
      <c r="K355" s="45"/>
      <c r="L355" s="229" t="s">
        <v>494</v>
      </c>
      <c r="N355" s="26"/>
      <c r="O355" s="26"/>
      <c r="P355" s="26"/>
      <c r="Q355" s="26"/>
      <c r="R355" s="26"/>
      <c r="S355" s="26"/>
    </row>
    <row r="356" spans="1:19" customFormat="1">
      <c r="A356" s="109"/>
      <c r="B356" s="44" t="s">
        <v>718</v>
      </c>
      <c r="C356" s="189">
        <v>3000053531</v>
      </c>
      <c r="D356" s="212">
        <v>53</v>
      </c>
      <c r="E356" s="85" t="s">
        <v>719</v>
      </c>
      <c r="F356" s="185" t="str">
        <f t="shared" si="16"/>
        <v>https://opac.dl.itc.u-tokyo.ac.jp/opac/opac_details/?lang=0&amp;amode=12&amp;bibid=3000053531</v>
      </c>
      <c r="G356" s="186" t="str">
        <f t="shared" si="17"/>
        <v>J.A.A.　（日本広告主協会）</v>
      </c>
      <c r="H356" s="47" t="s">
        <v>168</v>
      </c>
      <c r="I356" s="83"/>
      <c r="J356" s="47"/>
      <c r="K356" s="45"/>
      <c r="L356" s="229" t="s">
        <v>494</v>
      </c>
      <c r="N356" s="26"/>
      <c r="O356" s="26"/>
      <c r="P356" s="26"/>
      <c r="Q356" s="26"/>
      <c r="R356" s="26"/>
      <c r="S356" s="26"/>
    </row>
    <row r="357" spans="1:19" customFormat="1">
      <c r="A357" s="109"/>
      <c r="B357" s="44" t="s">
        <v>2641</v>
      </c>
      <c r="C357" s="189">
        <v>3000046505</v>
      </c>
      <c r="D357" s="212">
        <v>1</v>
      </c>
      <c r="E357" s="85" t="s">
        <v>820</v>
      </c>
      <c r="F357" s="185" t="str">
        <f t="shared" ref="F357" si="18">"https://opac.dl.itc.u-tokyo.ac.jp/opac/opac_details/?lang=0&amp;amode=12&amp;bibid="&amp;C357</f>
        <v>https://opac.dl.itc.u-tokyo.ac.jp/opac/opac_details/?lang=0&amp;amode=12&amp;bibid=3000046505</v>
      </c>
      <c r="G357" s="200" t="str">
        <f t="shared" ref="G357" si="19">HYPERLINK(F357,E357)</f>
        <v>新聞資料ライブラリー紀要</v>
      </c>
      <c r="H357" s="47" t="s">
        <v>2353</v>
      </c>
      <c r="I357" s="83" t="s">
        <v>2973</v>
      </c>
      <c r="J357" s="47"/>
      <c r="K357" s="45"/>
      <c r="L357" s="229" t="s">
        <v>2551</v>
      </c>
      <c r="N357" s="26"/>
      <c r="O357" s="26"/>
      <c r="P357" s="26"/>
      <c r="Q357" s="26"/>
      <c r="R357" s="26"/>
      <c r="S357" s="26"/>
    </row>
    <row r="358" spans="1:19" customFormat="1">
      <c r="A358" s="109"/>
      <c r="B358" s="44" t="s">
        <v>2973</v>
      </c>
      <c r="C358" s="189">
        <v>3000062826</v>
      </c>
      <c r="D358" s="212">
        <v>5</v>
      </c>
      <c r="E358" s="85" t="s">
        <v>720</v>
      </c>
      <c r="F358" s="185" t="str">
        <f t="shared" si="16"/>
        <v>https://opac.dl.itc.u-tokyo.ac.jp/opac/opac_details/?lang=0&amp;amode=12&amp;bibid=3000062826</v>
      </c>
      <c r="G358" s="200" t="str">
        <f t="shared" si="17"/>
        <v>新聞資料</v>
      </c>
      <c r="H358" s="47" t="s">
        <v>2352</v>
      </c>
      <c r="I358" s="83"/>
      <c r="J358" s="47"/>
      <c r="K358" s="45"/>
      <c r="L358" s="229" t="s">
        <v>2551</v>
      </c>
      <c r="N358" s="26"/>
      <c r="O358" s="26"/>
      <c r="P358" s="26"/>
      <c r="Q358" s="26"/>
      <c r="R358" s="26"/>
      <c r="S358" s="26"/>
    </row>
    <row r="359" spans="1:19" customFormat="1" ht="18.75">
      <c r="A359" s="109"/>
      <c r="B359" s="44" t="s">
        <v>2974</v>
      </c>
      <c r="C359" s="189">
        <v>3001053057</v>
      </c>
      <c r="D359" s="212">
        <v>1</v>
      </c>
      <c r="E359" s="86" t="s">
        <v>721</v>
      </c>
      <c r="F359" s="185" t="str">
        <f t="shared" si="16"/>
        <v>https://opac.dl.itc.u-tokyo.ac.jp/opac/opac_details/?lang=0&amp;amode=12&amp;bibid=3001053057</v>
      </c>
      <c r="G359" s="200" t="str">
        <f t="shared" si="17"/>
        <v>新聞資料会議記録版</v>
      </c>
      <c r="H359" s="47" t="s">
        <v>2352</v>
      </c>
      <c r="I359" s="83"/>
      <c r="J359" s="47"/>
      <c r="K359" s="366"/>
      <c r="L359" s="229" t="s">
        <v>494</v>
      </c>
      <c r="N359" s="26"/>
      <c r="O359" s="26"/>
      <c r="P359" s="26"/>
      <c r="Q359" s="26"/>
      <c r="R359" s="26"/>
      <c r="S359" s="26"/>
    </row>
    <row r="360" spans="1:19" customFormat="1">
      <c r="A360" s="109"/>
      <c r="B360" s="44" t="s">
        <v>2975</v>
      </c>
      <c r="C360" s="189"/>
      <c r="D360" s="212"/>
      <c r="E360" s="85"/>
      <c r="F360" s="185"/>
      <c r="G360" s="365" t="s">
        <v>2971</v>
      </c>
      <c r="H360" s="47" t="s">
        <v>2353</v>
      </c>
      <c r="I360" s="83" t="s">
        <v>2976</v>
      </c>
      <c r="J360" s="47"/>
      <c r="K360" s="45"/>
      <c r="L360" s="229" t="s">
        <v>2551</v>
      </c>
      <c r="N360" s="26"/>
      <c r="O360" s="26"/>
      <c r="P360" s="26"/>
      <c r="Q360" s="26"/>
      <c r="R360" s="26"/>
      <c r="S360" s="26"/>
    </row>
    <row r="361" spans="1:19" customFormat="1">
      <c r="A361" s="109"/>
      <c r="B361" s="44" t="s">
        <v>2976</v>
      </c>
      <c r="C361" s="189"/>
      <c r="D361" s="212"/>
      <c r="E361" s="85"/>
      <c r="F361" s="185"/>
      <c r="G361" s="365" t="s">
        <v>2972</v>
      </c>
      <c r="H361" s="47" t="s">
        <v>2352</v>
      </c>
      <c r="I361" s="83"/>
      <c r="J361" s="47"/>
      <c r="K361" s="45"/>
      <c r="L361" s="229" t="s">
        <v>2551</v>
      </c>
      <c r="N361" s="26"/>
      <c r="O361" s="26"/>
      <c r="P361" s="26"/>
      <c r="Q361" s="26"/>
      <c r="R361" s="26"/>
      <c r="S361" s="26"/>
    </row>
    <row r="362" spans="1:19" customFormat="1" ht="33">
      <c r="A362" s="109"/>
      <c r="B362" s="44" t="s">
        <v>722</v>
      </c>
      <c r="C362" s="189">
        <v>3000053341</v>
      </c>
      <c r="D362" s="212">
        <v>37</v>
      </c>
      <c r="E362" s="85" t="s">
        <v>723</v>
      </c>
      <c r="F362" s="185" t="str">
        <f t="shared" si="16"/>
        <v>https://opac.dl.itc.u-tokyo.ac.jp/opac/opac_details/?lang=0&amp;amode=12&amp;bibid=3000053341</v>
      </c>
      <c r="G362" s="186" t="str">
        <f t="shared" si="17"/>
        <v>人民中国　日本語版</v>
      </c>
      <c r="H362" s="47" t="s">
        <v>2860</v>
      </c>
      <c r="I362" s="83"/>
      <c r="J362" s="47"/>
      <c r="K362" s="45"/>
      <c r="L362" s="229" t="s">
        <v>494</v>
      </c>
      <c r="N362" s="26"/>
      <c r="O362" s="26"/>
      <c r="P362" s="26"/>
      <c r="Q362" s="26"/>
      <c r="R362" s="26"/>
      <c r="S362" s="26"/>
    </row>
    <row r="363" spans="1:19" customFormat="1">
      <c r="A363" s="109"/>
      <c r="B363" s="44" t="s">
        <v>724</v>
      </c>
      <c r="C363" s="189">
        <v>3000059251</v>
      </c>
      <c r="D363" s="212">
        <v>10</v>
      </c>
      <c r="E363" s="85" t="s">
        <v>725</v>
      </c>
      <c r="F363" s="185" t="str">
        <f t="shared" si="16"/>
        <v>https://opac.dl.itc.u-tokyo.ac.jp/opac/opac_details/?lang=0&amp;amode=12&amp;bibid=3000059251</v>
      </c>
      <c r="G363" s="186" t="str">
        <f t="shared" si="17"/>
        <v>写真週報</v>
      </c>
      <c r="H363" s="47" t="s">
        <v>2352</v>
      </c>
      <c r="I363" s="83"/>
      <c r="J363" s="47"/>
      <c r="K363" s="45"/>
      <c r="L363" s="229" t="s">
        <v>494</v>
      </c>
      <c r="N363" s="26"/>
      <c r="O363" s="26"/>
      <c r="P363" s="26"/>
      <c r="Q363" s="26"/>
      <c r="R363" s="26"/>
      <c r="S363" s="26"/>
    </row>
    <row r="364" spans="1:19" customFormat="1">
      <c r="A364" s="109"/>
      <c r="B364" s="44" t="s">
        <v>726</v>
      </c>
      <c r="C364" s="189">
        <v>3000053924</v>
      </c>
      <c r="D364" s="212">
        <v>30</v>
      </c>
      <c r="E364" s="85" t="s">
        <v>727</v>
      </c>
      <c r="F364" s="185" t="str">
        <f t="shared" si="16"/>
        <v>https://opac.dl.itc.u-tokyo.ac.jp/opac/opac_details/?lang=0&amp;amode=12&amp;bibid=3000053924</v>
      </c>
      <c r="G364" s="186" t="str">
        <f t="shared" si="17"/>
        <v>新劇</v>
      </c>
      <c r="H364" s="47" t="s">
        <v>2352</v>
      </c>
      <c r="I364" s="83"/>
      <c r="J364" s="47"/>
      <c r="K364" s="45"/>
      <c r="L364" s="229" t="s">
        <v>494</v>
      </c>
      <c r="N364" s="26"/>
      <c r="O364" s="26"/>
      <c r="P364" s="26"/>
      <c r="Q364" s="26"/>
      <c r="R364" s="26"/>
      <c r="S364" s="26"/>
    </row>
    <row r="365" spans="1:19" customFormat="1">
      <c r="A365" s="109"/>
      <c r="B365" s="44" t="s">
        <v>728</v>
      </c>
      <c r="C365" s="189">
        <v>3000046640</v>
      </c>
      <c r="D365" s="212">
        <v>1</v>
      </c>
      <c r="E365" s="85" t="s">
        <v>729</v>
      </c>
      <c r="F365" s="185" t="str">
        <f t="shared" si="16"/>
        <v>https://opac.dl.itc.u-tokyo.ac.jp/opac/opac_details/?lang=0&amp;amode=12&amp;bibid=3000046640</v>
      </c>
      <c r="G365" s="186" t="str">
        <f t="shared" si="17"/>
        <v>週刊東京</v>
      </c>
      <c r="H365" s="47" t="s">
        <v>2352</v>
      </c>
      <c r="I365" s="83"/>
      <c r="J365" s="47"/>
      <c r="K365" s="45"/>
      <c r="L365" s="229" t="s">
        <v>494</v>
      </c>
      <c r="N365" s="26"/>
      <c r="O365" s="26"/>
      <c r="P365" s="26"/>
      <c r="Q365" s="26"/>
      <c r="R365" s="26"/>
      <c r="S365" s="26"/>
    </row>
    <row r="366" spans="1:19" customFormat="1" ht="33">
      <c r="A366" s="109"/>
      <c r="B366" s="44" t="s">
        <v>730</v>
      </c>
      <c r="C366" s="189">
        <v>3000054086</v>
      </c>
      <c r="D366" s="212">
        <v>2</v>
      </c>
      <c r="E366" s="85" t="s">
        <v>731</v>
      </c>
      <c r="F366" s="185" t="str">
        <f t="shared" si="16"/>
        <v>https://opac.dl.itc.u-tokyo.ac.jp/opac/opac_details/?lang=0&amp;amode=12&amp;bibid=3000054086</v>
      </c>
      <c r="G366" s="186" t="str">
        <f t="shared" si="17"/>
        <v>心理学研究 (日本心理学会)</v>
      </c>
      <c r="H366" s="47" t="s">
        <v>2860</v>
      </c>
      <c r="I366" s="83"/>
      <c r="J366" s="116" t="s">
        <v>2324</v>
      </c>
      <c r="K366" s="45" t="s">
        <v>2939</v>
      </c>
      <c r="L366" s="229" t="s">
        <v>494</v>
      </c>
      <c r="N366" s="26"/>
      <c r="O366" s="26"/>
      <c r="P366" s="26"/>
      <c r="Q366" s="26"/>
      <c r="R366" s="26"/>
      <c r="S366" s="26"/>
    </row>
    <row r="367" spans="1:19" customFormat="1">
      <c r="A367" s="109"/>
      <c r="B367" s="44" t="s">
        <v>732</v>
      </c>
      <c r="C367" s="189">
        <v>3000054063</v>
      </c>
      <c r="D367" s="212">
        <v>1</v>
      </c>
      <c r="E367" s="85" t="s">
        <v>733</v>
      </c>
      <c r="F367" s="185" t="str">
        <f t="shared" si="16"/>
        <v>https://opac.dl.itc.u-tokyo.ac.jp/opac/opac_details/?lang=0&amp;amode=12&amp;bibid=3000054063</v>
      </c>
      <c r="G367" s="186" t="str">
        <f t="shared" si="17"/>
        <v>新聞の研究</v>
      </c>
      <c r="H367" s="47" t="s">
        <v>2352</v>
      </c>
      <c r="I367" s="83"/>
      <c r="J367" s="47"/>
      <c r="K367" s="45"/>
      <c r="L367" s="229" t="s">
        <v>494</v>
      </c>
      <c r="N367" s="26"/>
      <c r="O367" s="26"/>
      <c r="P367" s="26"/>
      <c r="Q367" s="26"/>
      <c r="R367" s="26"/>
      <c r="S367" s="26"/>
    </row>
    <row r="368" spans="1:19" customFormat="1" ht="33">
      <c r="A368" s="109"/>
      <c r="B368" s="44" t="s">
        <v>734</v>
      </c>
      <c r="C368" s="189">
        <v>3000053413</v>
      </c>
      <c r="D368" s="212">
        <v>1</v>
      </c>
      <c r="E368" s="85" t="s">
        <v>735</v>
      </c>
      <c r="F368" s="185" t="str">
        <f t="shared" si="16"/>
        <v>https://opac.dl.itc.u-tokyo.ac.jp/opac/opac_details/?lang=0&amp;amode=12&amp;bibid=3000053413</v>
      </c>
      <c r="G368" s="186" t="str">
        <f t="shared" si="17"/>
        <v>社会学研究 (東北社会学研究会)</v>
      </c>
      <c r="H368" s="47" t="s">
        <v>2860</v>
      </c>
      <c r="I368" s="83"/>
      <c r="J368" s="116" t="s">
        <v>2324</v>
      </c>
      <c r="K368" s="45" t="s">
        <v>2939</v>
      </c>
      <c r="L368" s="229" t="s">
        <v>494</v>
      </c>
      <c r="N368" s="26"/>
      <c r="O368" s="26"/>
      <c r="P368" s="26"/>
      <c r="Q368" s="26"/>
      <c r="R368" s="26"/>
      <c r="S368" s="26"/>
    </row>
    <row r="369" spans="1:19" customFormat="1">
      <c r="A369" s="109"/>
      <c r="B369" s="44" t="s">
        <v>736</v>
      </c>
      <c r="C369" s="189">
        <v>3000070453</v>
      </c>
      <c r="D369" s="212">
        <v>598</v>
      </c>
      <c r="E369" s="85" t="s">
        <v>737</v>
      </c>
      <c r="F369" s="185" t="str">
        <f t="shared" si="16"/>
        <v>https://opac.dl.itc.u-tokyo.ac.jp/opac/opac_details/?lang=0&amp;amode=12&amp;bibid=3000070453</v>
      </c>
      <c r="G369" s="186" t="str">
        <f t="shared" si="17"/>
        <v>週刊文春</v>
      </c>
      <c r="H369" s="47" t="s">
        <v>168</v>
      </c>
      <c r="I369" s="83"/>
      <c r="J369" s="47"/>
      <c r="K369" s="45"/>
      <c r="L369" s="229" t="s">
        <v>494</v>
      </c>
      <c r="N369" s="26"/>
      <c r="O369" s="26"/>
      <c r="P369" s="26"/>
      <c r="Q369" s="26"/>
      <c r="R369" s="26"/>
      <c r="S369" s="26"/>
    </row>
    <row r="370" spans="1:19" customFormat="1">
      <c r="A370" s="109"/>
      <c r="B370" s="44" t="s">
        <v>2475</v>
      </c>
      <c r="C370" s="189">
        <v>3000060916</v>
      </c>
      <c r="D370" s="212">
        <v>4</v>
      </c>
      <c r="E370" s="85" t="s">
        <v>738</v>
      </c>
      <c r="F370" s="185" t="str">
        <f>"https://opac.dl.itc.u-tokyo.ac.jp/opac/opac_details/?lang=0&amp;amode=12&amp;bibid="&amp;C370</f>
        <v>https://opac.dl.itc.u-tokyo.ac.jp/opac/opac_details/?lang=0&amp;amode=12&amp;bibid=3000060916</v>
      </c>
      <c r="G370" s="186" t="str">
        <f>HYPERLINK(F370,E370)</f>
        <v>月刊新世界</v>
      </c>
      <c r="H370" s="47" t="s">
        <v>2353</v>
      </c>
      <c r="I370" s="44" t="s">
        <v>2476</v>
      </c>
      <c r="J370" s="47"/>
      <c r="K370" s="45"/>
      <c r="L370" s="229" t="s">
        <v>494</v>
      </c>
      <c r="N370" s="26"/>
      <c r="O370" s="26"/>
      <c r="P370" s="26"/>
      <c r="Q370" s="26"/>
      <c r="R370" s="26"/>
      <c r="S370" s="26"/>
    </row>
    <row r="371" spans="1:19" customFormat="1">
      <c r="A371" s="109"/>
      <c r="B371" s="44" t="s">
        <v>2476</v>
      </c>
      <c r="C371" s="189">
        <v>3000051671</v>
      </c>
      <c r="D371" s="212">
        <v>16</v>
      </c>
      <c r="E371" s="85" t="s">
        <v>739</v>
      </c>
      <c r="F371" s="185" t="str">
        <f t="shared" si="16"/>
        <v>https://opac.dl.itc.u-tokyo.ac.jp/opac/opac_details/?lang=0&amp;amode=12&amp;bibid=3000051671</v>
      </c>
      <c r="G371" s="186" t="str">
        <f t="shared" si="17"/>
        <v>月刊新世界ノート</v>
      </c>
      <c r="H371" s="47" t="s">
        <v>2352</v>
      </c>
      <c r="I371" s="83"/>
      <c r="J371" s="47"/>
      <c r="K371" s="44"/>
      <c r="L371" s="229" t="s">
        <v>494</v>
      </c>
      <c r="N371" s="26"/>
      <c r="O371" s="26"/>
      <c r="P371" s="26"/>
      <c r="Q371" s="26"/>
      <c r="R371" s="26"/>
      <c r="S371" s="26"/>
    </row>
    <row r="372" spans="1:19" customFormat="1">
      <c r="A372" s="109"/>
      <c r="B372" s="44" t="s">
        <v>740</v>
      </c>
      <c r="C372" s="189">
        <v>3000071796</v>
      </c>
      <c r="D372" s="212">
        <v>64</v>
      </c>
      <c r="E372" s="85" t="s">
        <v>741</v>
      </c>
      <c r="F372" s="185" t="str">
        <f t="shared" si="16"/>
        <v>https://opac.dl.itc.u-tokyo.ac.jp/opac/opac_details/?lang=0&amp;amode=12&amp;bibid=3000071796</v>
      </c>
      <c r="G372" s="186" t="str">
        <f t="shared" si="17"/>
        <v>週刊言論</v>
      </c>
      <c r="H372" s="47" t="s">
        <v>2352</v>
      </c>
      <c r="I372" s="83"/>
      <c r="J372" s="47"/>
      <c r="K372" s="45"/>
      <c r="L372" s="229" t="s">
        <v>494</v>
      </c>
      <c r="N372" s="26"/>
      <c r="O372" s="26"/>
      <c r="P372" s="26"/>
      <c r="Q372" s="26"/>
      <c r="R372" s="26"/>
      <c r="S372" s="26"/>
    </row>
    <row r="373" spans="1:19" customFormat="1">
      <c r="A373" s="109"/>
      <c r="B373" s="44" t="s">
        <v>742</v>
      </c>
      <c r="C373" s="189">
        <v>3000054064</v>
      </c>
      <c r="D373" s="212">
        <v>47</v>
      </c>
      <c r="E373" s="85" t="s">
        <v>743</v>
      </c>
      <c r="F373" s="185" t="str">
        <f t="shared" si="16"/>
        <v>https://opac.dl.itc.u-tokyo.ac.jp/opac/opac_details/?lang=0&amp;amode=12&amp;bibid=3000054064</v>
      </c>
      <c r="G373" s="186" t="str">
        <f t="shared" si="17"/>
        <v>新聞放送通信</v>
      </c>
      <c r="H373" s="47" t="s">
        <v>2352</v>
      </c>
      <c r="I373" s="83"/>
      <c r="J373" s="47"/>
      <c r="K373" s="45"/>
      <c r="L373" s="229" t="s">
        <v>494</v>
      </c>
      <c r="N373" s="26"/>
      <c r="O373" s="26"/>
      <c r="P373" s="26"/>
      <c r="Q373" s="26"/>
      <c r="R373" s="26"/>
      <c r="S373" s="26"/>
    </row>
    <row r="374" spans="1:19" customFormat="1">
      <c r="A374" s="109"/>
      <c r="B374" s="44" t="s">
        <v>744</v>
      </c>
      <c r="C374" s="189">
        <v>3000061332</v>
      </c>
      <c r="D374" s="212">
        <v>1</v>
      </c>
      <c r="E374" s="85" t="s">
        <v>745</v>
      </c>
      <c r="F374" s="185" t="str">
        <f t="shared" si="16"/>
        <v>https://opac.dl.itc.u-tokyo.ac.jp/opac/opac_details/?lang=0&amp;amode=12&amp;bibid=3000061332</v>
      </c>
      <c r="G374" s="186" t="str">
        <f t="shared" si="17"/>
        <v>新気流</v>
      </c>
      <c r="H374" s="47" t="s">
        <v>2352</v>
      </c>
      <c r="I374" s="83"/>
      <c r="J374" s="47"/>
      <c r="K374" s="45"/>
      <c r="L374" s="229" t="s">
        <v>494</v>
      </c>
      <c r="N374" s="26"/>
      <c r="O374" s="26"/>
      <c r="P374" s="26"/>
      <c r="Q374" s="26"/>
      <c r="R374" s="26"/>
      <c r="S374" s="26"/>
    </row>
    <row r="375" spans="1:19" customFormat="1">
      <c r="A375" s="109"/>
      <c r="B375" s="44" t="s">
        <v>746</v>
      </c>
      <c r="C375" s="189">
        <v>3000048228</v>
      </c>
      <c r="D375" s="212">
        <v>3</v>
      </c>
      <c r="E375" s="85" t="s">
        <v>747</v>
      </c>
      <c r="F375" s="185" t="str">
        <f t="shared" si="16"/>
        <v>https://opac.dl.itc.u-tokyo.ac.jp/opac/opac_details/?lang=0&amp;amode=12&amp;bibid=3000048228</v>
      </c>
      <c r="G375" s="186" t="str">
        <f t="shared" si="17"/>
        <v>CBC調査シリーズ</v>
      </c>
      <c r="H375" s="47" t="s">
        <v>2352</v>
      </c>
      <c r="I375" s="83"/>
      <c r="J375" s="47"/>
      <c r="K375" s="45"/>
      <c r="L375" s="229" t="s">
        <v>494</v>
      </c>
      <c r="N375" s="26"/>
      <c r="O375" s="26"/>
      <c r="P375" s="26"/>
      <c r="Q375" s="26"/>
      <c r="R375" s="26"/>
      <c r="S375" s="26"/>
    </row>
    <row r="376" spans="1:19" customFormat="1">
      <c r="A376" s="109"/>
      <c r="B376" s="44" t="s">
        <v>748</v>
      </c>
      <c r="C376" s="189">
        <v>3000074052</v>
      </c>
      <c r="D376" s="212">
        <v>1</v>
      </c>
      <c r="E376" s="85" t="s">
        <v>2479</v>
      </c>
      <c r="F376" s="185" t="str">
        <f t="shared" si="16"/>
        <v>https://opac.dl.itc.u-tokyo.ac.jp/opac/opac_details/?lang=0&amp;amode=12&amp;bibid=3000074052</v>
      </c>
      <c r="G376" s="186" t="str">
        <f t="shared" si="17"/>
        <v>自治労働 縮刷版</v>
      </c>
      <c r="H376" s="47" t="s">
        <v>2353</v>
      </c>
      <c r="I376" s="44" t="s">
        <v>748</v>
      </c>
      <c r="J376" s="47"/>
      <c r="K376" s="44"/>
      <c r="L376" s="229" t="s">
        <v>494</v>
      </c>
      <c r="N376" s="26"/>
      <c r="O376" s="26"/>
      <c r="P376" s="26"/>
      <c r="Q376" s="26"/>
      <c r="R376" s="26"/>
      <c r="S376" s="26"/>
    </row>
    <row r="377" spans="1:19" customFormat="1">
      <c r="A377" s="109"/>
      <c r="B377" s="44" t="s">
        <v>748</v>
      </c>
      <c r="C377" s="189">
        <v>3000074055</v>
      </c>
      <c r="D377" s="212">
        <v>0</v>
      </c>
      <c r="E377" s="85" t="s">
        <v>2642</v>
      </c>
      <c r="F377" s="185" t="str">
        <f t="shared" si="16"/>
        <v>https://opac.dl.itc.u-tokyo.ac.jp/opac/opac_details/?lang=0&amp;amode=12&amp;bibid=3000074055</v>
      </c>
      <c r="G377" s="186" t="str">
        <f t="shared" si="17"/>
        <v>自治労新聞. 縮刷版</v>
      </c>
      <c r="H377" s="47" t="s">
        <v>2352</v>
      </c>
      <c r="I377" s="83"/>
      <c r="J377" s="47"/>
      <c r="K377" s="229" t="s">
        <v>2616</v>
      </c>
      <c r="L377" s="229" t="s">
        <v>494</v>
      </c>
      <c r="N377" s="26"/>
      <c r="O377" s="26"/>
      <c r="P377" s="26"/>
      <c r="Q377" s="26"/>
      <c r="R377" s="26"/>
      <c r="S377" s="26"/>
    </row>
    <row r="378" spans="1:19" customFormat="1">
      <c r="A378" s="109"/>
      <c r="B378" s="44" t="s">
        <v>749</v>
      </c>
      <c r="C378" s="189">
        <v>3000069655</v>
      </c>
      <c r="D378" s="212">
        <v>5</v>
      </c>
      <c r="E378" s="85" t="s">
        <v>2477</v>
      </c>
      <c r="F378" s="185" t="str">
        <f t="shared" si="16"/>
        <v>https://opac.dl.itc.u-tokyo.ac.jp/opac/opac_details/?lang=0&amp;amode=12&amp;bibid=3000069655</v>
      </c>
      <c r="G378" s="186" t="str">
        <f t="shared" si="17"/>
        <v xml:space="preserve">自治新聞. 縮刷版　1954-1970 </v>
      </c>
      <c r="H378" s="47" t="s">
        <v>2353</v>
      </c>
      <c r="I378" s="44" t="s">
        <v>749</v>
      </c>
      <c r="J378" s="18"/>
      <c r="K378" s="44"/>
      <c r="L378" s="229" t="s">
        <v>494</v>
      </c>
      <c r="N378" s="26"/>
      <c r="O378" s="26"/>
      <c r="P378" s="26"/>
      <c r="Q378" s="26"/>
      <c r="R378" s="26"/>
      <c r="S378" s="26"/>
    </row>
    <row r="379" spans="1:19" customFormat="1">
      <c r="A379" s="109"/>
      <c r="B379" s="44" t="s">
        <v>749</v>
      </c>
      <c r="C379" s="189">
        <v>3000074095</v>
      </c>
      <c r="D379" s="212">
        <v>3</v>
      </c>
      <c r="E379" s="85" t="s">
        <v>2478</v>
      </c>
      <c r="F379" s="185" t="str">
        <f t="shared" si="16"/>
        <v>https://opac.dl.itc.u-tokyo.ac.jp/opac/opac_details/?lang=0&amp;amode=12&amp;bibid=3000074095</v>
      </c>
      <c r="G379" s="186" t="str">
        <f t="shared" si="17"/>
        <v>自治労. 縮刷版　 1971-1982</v>
      </c>
      <c r="H379" s="47" t="s">
        <v>2352</v>
      </c>
      <c r="I379" s="142"/>
      <c r="J379" s="18"/>
      <c r="K379" s="44"/>
      <c r="L379" s="229" t="s">
        <v>494</v>
      </c>
      <c r="N379" s="26"/>
      <c r="O379" s="26"/>
      <c r="P379" s="26"/>
      <c r="Q379" s="26"/>
      <c r="R379" s="26"/>
      <c r="S379" s="26"/>
    </row>
    <row r="380" spans="1:19" customFormat="1">
      <c r="A380" s="109"/>
      <c r="B380" s="44" t="s">
        <v>750</v>
      </c>
      <c r="C380" s="189">
        <v>3000070980</v>
      </c>
      <c r="D380" s="212">
        <v>2</v>
      </c>
      <c r="E380" s="85" t="s">
        <v>751</v>
      </c>
      <c r="F380" s="185" t="str">
        <f t="shared" si="16"/>
        <v>https://opac.dl.itc.u-tokyo.ac.jp/opac/opac_details/?lang=0&amp;amode=12&amp;bibid=3000070980</v>
      </c>
      <c r="G380" s="186" t="str">
        <f t="shared" si="17"/>
        <v>新刊弘報</v>
      </c>
      <c r="H380" s="47" t="s">
        <v>2352</v>
      </c>
      <c r="I380" s="83"/>
      <c r="J380" s="47"/>
      <c r="K380" s="45"/>
      <c r="L380" s="229" t="s">
        <v>494</v>
      </c>
      <c r="N380" s="26"/>
      <c r="O380" s="26"/>
      <c r="P380" s="26"/>
      <c r="Q380" s="26"/>
      <c r="R380" s="26"/>
      <c r="S380" s="26"/>
    </row>
    <row r="381" spans="1:19" customFormat="1">
      <c r="A381" s="109"/>
      <c r="B381" s="44" t="s">
        <v>752</v>
      </c>
      <c r="C381" s="189">
        <v>3000053471</v>
      </c>
      <c r="D381" s="212">
        <v>27</v>
      </c>
      <c r="E381" s="85" t="s">
        <v>753</v>
      </c>
      <c r="F381" s="185" t="str">
        <f t="shared" si="16"/>
        <v>https://opac.dl.itc.u-tokyo.ac.jp/opac/opac_details/?lang=0&amp;amode=12&amp;bibid=3000053471</v>
      </c>
      <c r="G381" s="186" t="str">
        <f t="shared" si="17"/>
        <v>新聞と教育</v>
      </c>
      <c r="H381" s="47" t="s">
        <v>2352</v>
      </c>
      <c r="I381" s="83"/>
      <c r="J381" s="47"/>
      <c r="K381" s="45"/>
      <c r="L381" s="229" t="s">
        <v>494</v>
      </c>
      <c r="N381" s="26"/>
      <c r="O381" s="26"/>
      <c r="P381" s="26"/>
      <c r="Q381" s="26"/>
      <c r="R381" s="26"/>
      <c r="S381" s="26"/>
    </row>
    <row r="382" spans="1:19" customFormat="1">
      <c r="A382" s="109"/>
      <c r="B382" s="44" t="s">
        <v>754</v>
      </c>
      <c r="C382" s="189">
        <v>3000046639</v>
      </c>
      <c r="D382" s="212">
        <v>1</v>
      </c>
      <c r="E382" s="85" t="s">
        <v>755</v>
      </c>
      <c r="F382" s="185" t="str">
        <f t="shared" si="16"/>
        <v>https://opac.dl.itc.u-tokyo.ac.jp/opac/opac_details/?lang=0&amp;amode=12&amp;bibid=3000046639</v>
      </c>
      <c r="G382" s="186" t="str">
        <f t="shared" si="17"/>
        <v>ジャーナリスト</v>
      </c>
      <c r="H382" s="47" t="s">
        <v>2352</v>
      </c>
      <c r="I382" s="83"/>
      <c r="J382" s="47"/>
      <c r="K382" s="45"/>
      <c r="L382" s="229" t="s">
        <v>2957</v>
      </c>
      <c r="N382" s="26"/>
      <c r="O382" s="26"/>
      <c r="P382" s="26"/>
      <c r="Q382" s="26"/>
      <c r="R382" s="26"/>
      <c r="S382" s="26"/>
    </row>
    <row r="383" spans="1:19" customFormat="1">
      <c r="A383" s="109"/>
      <c r="B383" s="44" t="s">
        <v>756</v>
      </c>
      <c r="C383" s="189">
        <v>3000050984</v>
      </c>
      <c r="D383" s="45">
        <v>1</v>
      </c>
      <c r="E383" s="85" t="s">
        <v>757</v>
      </c>
      <c r="F383" s="185" t="str">
        <f t="shared" si="16"/>
        <v>https://opac.dl.itc.u-tokyo.ac.jp/opac/opac_details/?lang=0&amp;amode=12&amp;bibid=3000050984</v>
      </c>
      <c r="G383" s="186" t="str">
        <f t="shared" si="17"/>
        <v>新聞勞連. 縮刷版</v>
      </c>
      <c r="H383" s="47" t="s">
        <v>2353</v>
      </c>
      <c r="I383" s="44" t="s">
        <v>2334</v>
      </c>
      <c r="J383" s="18"/>
      <c r="K383" s="45"/>
      <c r="L383" s="229" t="s">
        <v>2957</v>
      </c>
      <c r="N383" s="26"/>
      <c r="O383" s="26"/>
      <c r="P383" s="26"/>
      <c r="Q383" s="26"/>
      <c r="R383" s="26"/>
      <c r="S383" s="26"/>
    </row>
    <row r="384" spans="1:19" customFormat="1">
      <c r="A384" s="109"/>
      <c r="B384" s="44" t="s">
        <v>2334</v>
      </c>
      <c r="C384" s="207">
        <v>3000046230</v>
      </c>
      <c r="D384" s="45">
        <v>1</v>
      </c>
      <c r="E384" s="85" t="s">
        <v>2294</v>
      </c>
      <c r="F384" s="185" t="str">
        <f t="shared" si="16"/>
        <v>https://opac.dl.itc.u-tokyo.ac.jp/opac/opac_details/?lang=0&amp;amode=12&amp;bibid=3000046230</v>
      </c>
      <c r="G384" s="186" t="str">
        <f t="shared" si="17"/>
        <v>新聞労連</v>
      </c>
      <c r="H384" s="47" t="s">
        <v>2842</v>
      </c>
      <c r="I384" s="83"/>
      <c r="J384" s="47"/>
      <c r="K384" s="44" t="s">
        <v>2987</v>
      </c>
      <c r="L384" s="229" t="s">
        <v>2957</v>
      </c>
      <c r="N384" s="26"/>
      <c r="O384" s="26"/>
      <c r="P384" s="26"/>
      <c r="Q384" s="26"/>
      <c r="R384" s="26"/>
      <c r="S384" s="26"/>
    </row>
    <row r="385" spans="1:19" customFormat="1">
      <c r="A385" s="109"/>
      <c r="B385" s="44" t="s">
        <v>758</v>
      </c>
      <c r="C385" s="189">
        <v>3000046715</v>
      </c>
      <c r="D385" s="212">
        <v>4</v>
      </c>
      <c r="E385" s="85" t="s">
        <v>759</v>
      </c>
      <c r="F385" s="185" t="str">
        <f t="shared" si="16"/>
        <v>https://opac.dl.itc.u-tokyo.ac.jp/opac/opac_details/?lang=0&amp;amode=12&amp;bibid=3000046715</v>
      </c>
      <c r="G385" s="186" t="str">
        <f t="shared" si="17"/>
        <v>週刊朝日. カラー別冊</v>
      </c>
      <c r="H385" s="47" t="s">
        <v>2352</v>
      </c>
      <c r="I385" s="83"/>
      <c r="J385" s="47"/>
      <c r="K385" s="45"/>
      <c r="L385" s="229" t="s">
        <v>494</v>
      </c>
      <c r="N385" s="26"/>
      <c r="O385" s="26"/>
      <c r="P385" s="26"/>
      <c r="Q385" s="26"/>
      <c r="R385" s="26"/>
      <c r="S385" s="26"/>
    </row>
    <row r="386" spans="1:19" customFormat="1">
      <c r="A386" s="109"/>
      <c r="B386" s="44" t="s">
        <v>760</v>
      </c>
      <c r="C386" s="189">
        <v>3000051373</v>
      </c>
      <c r="D386" s="212">
        <v>2</v>
      </c>
      <c r="E386" s="85" t="s">
        <v>761</v>
      </c>
      <c r="F386" s="185" t="str">
        <f t="shared" si="16"/>
        <v>https://opac.dl.itc.u-tokyo.ac.jp/opac/opac_details/?lang=0&amp;amode=12&amp;bibid=3000051373</v>
      </c>
      <c r="G386" s="186" t="str">
        <f t="shared" si="17"/>
        <v>週刊アンポ</v>
      </c>
      <c r="H386" s="47" t="s">
        <v>2352</v>
      </c>
      <c r="I386" s="83"/>
      <c r="J386" s="47"/>
      <c r="K386" s="45"/>
      <c r="L386" s="229" t="s">
        <v>494</v>
      </c>
      <c r="N386" s="26"/>
      <c r="O386" s="26"/>
      <c r="P386" s="26"/>
      <c r="Q386" s="26"/>
      <c r="R386" s="26"/>
      <c r="S386" s="26"/>
    </row>
    <row r="387" spans="1:19" customFormat="1">
      <c r="A387" s="109"/>
      <c r="B387" s="44" t="s">
        <v>762</v>
      </c>
      <c r="C387" s="189">
        <v>3000053395</v>
      </c>
      <c r="D387" s="212">
        <v>3</v>
      </c>
      <c r="E387" s="85" t="s">
        <v>763</v>
      </c>
      <c r="F387" s="185" t="str">
        <f t="shared" si="16"/>
        <v>https://opac.dl.itc.u-tokyo.ac.jp/opac/opac_details/?lang=0&amp;amode=12&amp;bibid=3000053395</v>
      </c>
      <c r="G387" s="186" t="str">
        <f t="shared" si="17"/>
        <v>社会科学の方法</v>
      </c>
      <c r="H387" s="47" t="s">
        <v>2352</v>
      </c>
      <c r="I387" s="83"/>
      <c r="J387" s="47"/>
      <c r="K387" s="45"/>
      <c r="L387" s="229" t="s">
        <v>494</v>
      </c>
      <c r="N387" s="26"/>
      <c r="O387" s="26"/>
      <c r="P387" s="26"/>
      <c r="Q387" s="26"/>
      <c r="R387" s="26"/>
      <c r="S387" s="26"/>
    </row>
    <row r="388" spans="1:19" customFormat="1">
      <c r="A388" s="109"/>
      <c r="B388" s="44" t="s">
        <v>764</v>
      </c>
      <c r="C388" s="189">
        <v>3000077782</v>
      </c>
      <c r="D388" s="212">
        <v>567</v>
      </c>
      <c r="E388" s="85" t="s">
        <v>765</v>
      </c>
      <c r="F388" s="185" t="str">
        <f t="shared" si="16"/>
        <v>https://opac.dl.itc.u-tokyo.ac.jp/opac/opac_details/?lang=0&amp;amode=12&amp;bibid=3000077782</v>
      </c>
      <c r="G388" s="186" t="str">
        <f t="shared" si="17"/>
        <v>週刊ポスト</v>
      </c>
      <c r="H388" s="47" t="s">
        <v>168</v>
      </c>
      <c r="I388" s="83"/>
      <c r="J388" s="47"/>
      <c r="K388" s="45"/>
      <c r="L388" s="229" t="s">
        <v>494</v>
      </c>
      <c r="N388" s="26"/>
      <c r="O388" s="26"/>
      <c r="P388" s="26"/>
      <c r="Q388" s="26"/>
      <c r="R388" s="26"/>
      <c r="S388" s="26"/>
    </row>
    <row r="389" spans="1:19" customFormat="1">
      <c r="A389" s="109"/>
      <c r="B389" s="44" t="s">
        <v>766</v>
      </c>
      <c r="C389" s="189">
        <v>3000060376</v>
      </c>
      <c r="D389" s="212">
        <v>8</v>
      </c>
      <c r="E389" s="85" t="s">
        <v>767</v>
      </c>
      <c r="F389" s="185" t="str">
        <f t="shared" si="16"/>
        <v>https://opac.dl.itc.u-tokyo.ac.jp/opac/opac_details/?lang=0&amp;amode=12&amp;bibid=3000060376</v>
      </c>
      <c r="G389" s="186" t="str">
        <f t="shared" si="17"/>
        <v>CATVジャーナル</v>
      </c>
      <c r="H389" s="47" t="s">
        <v>2353</v>
      </c>
      <c r="I389" s="44" t="s">
        <v>768</v>
      </c>
      <c r="J389" s="47"/>
      <c r="K389" s="45"/>
      <c r="L389" s="229" t="s">
        <v>494</v>
      </c>
      <c r="N389" s="26"/>
      <c r="O389" s="26"/>
      <c r="P389" s="26"/>
      <c r="Q389" s="26"/>
      <c r="R389" s="26"/>
      <c r="S389" s="26"/>
    </row>
    <row r="390" spans="1:19" customFormat="1">
      <c r="A390" s="109"/>
      <c r="B390" s="44" t="s">
        <v>768</v>
      </c>
      <c r="C390" s="189">
        <v>3000060376</v>
      </c>
      <c r="D390" s="212">
        <v>8</v>
      </c>
      <c r="E390" s="85" t="s">
        <v>769</v>
      </c>
      <c r="F390" s="185" t="str">
        <f t="shared" si="16"/>
        <v>https://opac.dl.itc.u-tokyo.ac.jp/opac/opac_details/?lang=0&amp;amode=12&amp;bibid=3000060376</v>
      </c>
      <c r="G390" s="186" t="str">
        <f t="shared" si="17"/>
        <v>メディアjournal</v>
      </c>
      <c r="H390" s="47" t="s">
        <v>2353</v>
      </c>
      <c r="I390" s="45" t="s">
        <v>770</v>
      </c>
      <c r="J390" s="47"/>
      <c r="K390" s="45"/>
      <c r="L390" s="229" t="s">
        <v>494</v>
      </c>
      <c r="N390" s="26"/>
      <c r="O390" s="26"/>
      <c r="P390" s="26"/>
      <c r="Q390" s="26"/>
      <c r="R390" s="26"/>
      <c r="S390" s="26"/>
    </row>
    <row r="391" spans="1:19" customFormat="1">
      <c r="A391" s="109"/>
      <c r="B391" s="45" t="s">
        <v>770</v>
      </c>
      <c r="C391" s="189">
        <v>3000051674</v>
      </c>
      <c r="D391" s="212">
        <v>76</v>
      </c>
      <c r="E391" s="85" t="s">
        <v>771</v>
      </c>
      <c r="F391" s="185" t="str">
        <f t="shared" si="16"/>
        <v>https://opac.dl.itc.u-tokyo.ac.jp/opac/opac_details/?lang=0&amp;amode=12&amp;bibid=3000051674</v>
      </c>
      <c r="G391" s="186" t="str">
        <f t="shared" si="17"/>
        <v>月刊放送ジャーナル</v>
      </c>
      <c r="H391" s="47" t="s">
        <v>2352</v>
      </c>
      <c r="I391" s="83"/>
      <c r="J391" s="47"/>
      <c r="K391" s="25" t="s">
        <v>2920</v>
      </c>
      <c r="L391" s="229" t="s">
        <v>494</v>
      </c>
      <c r="N391" s="26"/>
      <c r="O391" s="26"/>
      <c r="P391" s="26"/>
      <c r="Q391" s="26"/>
      <c r="R391" s="26"/>
      <c r="S391" s="26"/>
    </row>
    <row r="392" spans="1:19" customFormat="1">
      <c r="A392" s="109"/>
      <c r="B392" s="44" t="s">
        <v>772</v>
      </c>
      <c r="C392" s="189">
        <v>3000054087</v>
      </c>
      <c r="D392" s="212">
        <v>45</v>
      </c>
      <c r="E392" s="85" t="s">
        <v>773</v>
      </c>
      <c r="F392" s="185" t="str">
        <f t="shared" si="16"/>
        <v>https://opac.dl.itc.u-tokyo.ac.jp/opac/opac_details/?lang=0&amp;amode=12&amp;bibid=3000054087</v>
      </c>
      <c r="G392" s="186" t="str">
        <f t="shared" si="17"/>
        <v>心理学評論 (京都大学)</v>
      </c>
      <c r="H392" s="47" t="s">
        <v>168</v>
      </c>
      <c r="I392" s="83"/>
      <c r="J392" s="47"/>
      <c r="K392" s="45"/>
      <c r="L392" s="229" t="s">
        <v>494</v>
      </c>
      <c r="N392" s="26"/>
      <c r="O392" s="26"/>
      <c r="P392" s="26"/>
      <c r="Q392" s="26"/>
      <c r="R392" s="26"/>
      <c r="S392" s="26"/>
    </row>
    <row r="393" spans="1:19" customFormat="1" ht="33">
      <c r="A393" s="109"/>
      <c r="B393" s="44" t="s">
        <v>774</v>
      </c>
      <c r="C393" s="189">
        <v>3000053568</v>
      </c>
      <c r="D393" s="212">
        <v>12</v>
      </c>
      <c r="E393" s="85" t="s">
        <v>775</v>
      </c>
      <c r="F393" s="185" t="str">
        <f t="shared" si="16"/>
        <v>https://opac.dl.itc.u-tokyo.ac.jp/opac/opac_details/?lang=0&amp;amode=12&amp;bibid=3000053568</v>
      </c>
      <c r="G393" s="186" t="str">
        <f t="shared" si="17"/>
        <v>出版研究</v>
      </c>
      <c r="H393" s="47" t="s">
        <v>2860</v>
      </c>
      <c r="I393" s="83"/>
      <c r="J393" s="116" t="s">
        <v>2324</v>
      </c>
      <c r="K393" s="45" t="s">
        <v>2939</v>
      </c>
      <c r="L393" s="229" t="s">
        <v>494</v>
      </c>
      <c r="N393" s="26"/>
      <c r="O393" s="26"/>
      <c r="P393" s="26"/>
      <c r="Q393" s="26"/>
      <c r="R393" s="26"/>
      <c r="S393" s="26"/>
    </row>
    <row r="394" spans="1:19" customFormat="1">
      <c r="A394" s="109"/>
      <c r="B394" s="44" t="s">
        <v>776</v>
      </c>
      <c r="C394" s="189">
        <v>3000065172</v>
      </c>
      <c r="D394" s="212">
        <v>7</v>
      </c>
      <c r="E394" s="85" t="s">
        <v>777</v>
      </c>
      <c r="F394" s="185" t="str">
        <f t="shared" ref="F394:F408" si="20">"https://opac.dl.itc.u-tokyo.ac.jp/opac/opac_details/?lang=0&amp;amode=12&amp;bibid="&amp;C394</f>
        <v>https://opac.dl.itc.u-tokyo.ac.jp/opac/opac_details/?lang=0&amp;amode=12&amp;bibid=3000065172</v>
      </c>
      <c r="G394" s="186" t="str">
        <f t="shared" ref="G394:G408" si="21">HYPERLINK(F394,E394)</f>
        <v>紙業雑誌</v>
      </c>
      <c r="H394" s="47" t="s">
        <v>2352</v>
      </c>
      <c r="I394" s="83"/>
      <c r="J394" s="47"/>
      <c r="K394" s="45"/>
      <c r="L394" s="229" t="s">
        <v>494</v>
      </c>
      <c r="N394" s="26"/>
      <c r="O394" s="26"/>
      <c r="P394" s="26"/>
      <c r="Q394" s="26"/>
      <c r="R394" s="26"/>
      <c r="S394" s="26"/>
    </row>
    <row r="395" spans="1:19" customFormat="1">
      <c r="A395" s="109"/>
      <c r="B395" s="44" t="s">
        <v>778</v>
      </c>
      <c r="C395" s="189">
        <v>3000046718</v>
      </c>
      <c r="D395" s="212">
        <v>2</v>
      </c>
      <c r="E395" s="85" t="s">
        <v>2288</v>
      </c>
      <c r="F395" s="185" t="str">
        <f t="shared" si="20"/>
        <v>https://opac.dl.itc.u-tokyo.ac.jp/opac/opac_details/?lang=0&amp;amode=12&amp;bibid=3000046718</v>
      </c>
      <c r="G395" s="186" t="str">
        <f t="shared" si="21"/>
        <v>新聞広告報</v>
      </c>
      <c r="H395" s="47" t="s">
        <v>168</v>
      </c>
      <c r="I395" s="83"/>
      <c r="J395" s="145" t="s">
        <v>163</v>
      </c>
      <c r="K395" s="44" t="s">
        <v>2988</v>
      </c>
      <c r="L395" s="229" t="s">
        <v>2957</v>
      </c>
      <c r="N395" s="26"/>
      <c r="O395" s="26"/>
      <c r="P395" s="26"/>
      <c r="Q395" s="26"/>
      <c r="R395" s="26"/>
      <c r="S395" s="26"/>
    </row>
    <row r="396" spans="1:19" customFormat="1" ht="33">
      <c r="A396" s="109"/>
      <c r="B396" s="44" t="s">
        <v>779</v>
      </c>
      <c r="C396" s="189">
        <v>3000054009</v>
      </c>
      <c r="D396" s="212">
        <v>40</v>
      </c>
      <c r="E396" s="85" t="s">
        <v>2289</v>
      </c>
      <c r="F396" s="185" t="str">
        <f t="shared" si="20"/>
        <v>https://opac.dl.itc.u-tokyo.ac.jp/opac/opac_details/?lang=0&amp;amode=12&amp;bibid=3000054009</v>
      </c>
      <c r="G396" s="186" t="str">
        <f t="shared" si="21"/>
        <v>新潮</v>
      </c>
      <c r="H396" s="47" t="s">
        <v>2860</v>
      </c>
      <c r="I396" s="83"/>
      <c r="J396" s="47"/>
      <c r="K396" s="45" t="s">
        <v>2275</v>
      </c>
      <c r="L396" s="229" t="s">
        <v>494</v>
      </c>
      <c r="N396" s="26"/>
      <c r="O396" s="26"/>
      <c r="P396" s="26"/>
      <c r="Q396" s="26"/>
      <c r="R396" s="26"/>
      <c r="S396" s="26"/>
    </row>
    <row r="397" spans="1:19" customFormat="1" ht="33">
      <c r="A397" s="109"/>
      <c r="B397" s="44" t="s">
        <v>780</v>
      </c>
      <c r="C397" s="206">
        <v>3000069573</v>
      </c>
      <c r="D397" s="212">
        <v>68</v>
      </c>
      <c r="E397" s="85" t="s">
        <v>2480</v>
      </c>
      <c r="F397" s="185" t="str">
        <f>"https://opac.dl.itc.u-tokyo.ac.jp/opac/opac_details/?lang=0&amp;amode=12&amp;bibid="&amp;C397</f>
        <v>https://opac.dl.itc.u-tokyo.ac.jp/opac/opac_details/?lang=0&amp;amode=12&amp;bibid=3000069573</v>
      </c>
      <c r="G397" s="186" t="str">
        <f t="shared" si="21"/>
        <v>小説新潮</v>
      </c>
      <c r="H397" s="47" t="s">
        <v>2860</v>
      </c>
      <c r="I397" s="83"/>
      <c r="J397" s="47"/>
      <c r="K397" s="44"/>
      <c r="L397" s="229" t="s">
        <v>494</v>
      </c>
      <c r="N397" s="26"/>
      <c r="O397" s="26"/>
      <c r="P397" s="26"/>
      <c r="Q397" s="26"/>
      <c r="R397" s="26"/>
      <c r="S397" s="26"/>
    </row>
    <row r="398" spans="1:19" customFormat="1">
      <c r="A398" s="109"/>
      <c r="B398" s="44" t="s">
        <v>2482</v>
      </c>
      <c r="C398" s="189">
        <v>3000067556</v>
      </c>
      <c r="D398" s="212">
        <v>8</v>
      </c>
      <c r="E398" s="85" t="s">
        <v>2481</v>
      </c>
      <c r="F398" s="185" t="str">
        <f t="shared" ref="F398" si="22">"https://opac.dl.itc.u-tokyo.ac.jp/opac/opac_details/?lang=0&amp;amode=12&amp;bibid="&amp;C398</f>
        <v>https://opac.dl.itc.u-tokyo.ac.jp/opac/opac_details/?lang=0&amp;amode=12&amp;bibid=3000067556</v>
      </c>
      <c r="G398" s="186" t="str">
        <f t="shared" si="21"/>
        <v>別冊小説新潮</v>
      </c>
      <c r="H398" s="47" t="s">
        <v>2352</v>
      </c>
      <c r="I398" s="83"/>
      <c r="J398" s="47"/>
      <c r="K398" s="44"/>
      <c r="L398" s="229" t="s">
        <v>494</v>
      </c>
      <c r="N398" s="26"/>
      <c r="O398" s="26"/>
      <c r="P398" s="26"/>
      <c r="Q398" s="26"/>
      <c r="R398" s="26"/>
      <c r="S398" s="26"/>
    </row>
    <row r="399" spans="1:19" customFormat="1">
      <c r="A399" s="109"/>
      <c r="B399" s="44" t="s">
        <v>781</v>
      </c>
      <c r="C399" s="189">
        <v>3000077824</v>
      </c>
      <c r="D399" s="212">
        <v>503</v>
      </c>
      <c r="E399" s="85" t="s">
        <v>782</v>
      </c>
      <c r="F399" s="185" t="str">
        <f t="shared" si="20"/>
        <v>https://opac.dl.itc.u-tokyo.ac.jp/opac/opac_details/?lang=0&amp;amode=12&amp;bibid=3000077824</v>
      </c>
      <c r="G399" s="186" t="str">
        <f t="shared" si="21"/>
        <v>週刊現代</v>
      </c>
      <c r="H399" s="47" t="s">
        <v>2842</v>
      </c>
      <c r="I399" s="83"/>
      <c r="J399" s="47"/>
      <c r="K399" s="45"/>
      <c r="L399" s="229" t="s">
        <v>494</v>
      </c>
      <c r="N399" s="26"/>
      <c r="O399" s="26"/>
      <c r="P399" s="26"/>
      <c r="Q399" s="26"/>
      <c r="R399" s="26"/>
      <c r="S399" s="26"/>
    </row>
    <row r="400" spans="1:19" customFormat="1">
      <c r="A400" s="109"/>
      <c r="B400" s="44" t="s">
        <v>783</v>
      </c>
      <c r="C400" s="189">
        <v>3000070803</v>
      </c>
      <c r="D400" s="212">
        <v>29</v>
      </c>
      <c r="E400" s="85" t="s">
        <v>784</v>
      </c>
      <c r="F400" s="185" t="str">
        <f t="shared" si="20"/>
        <v>https://opac.dl.itc.u-tokyo.ac.jp/opac/opac_details/?lang=0&amp;amode=12&amp;bibid=3000070803</v>
      </c>
      <c r="G400" s="186" t="str">
        <f t="shared" si="21"/>
        <v>新聞通信調査會報</v>
      </c>
      <c r="H400" s="47" t="s">
        <v>2352</v>
      </c>
      <c r="I400" s="83"/>
      <c r="J400" s="47"/>
      <c r="K400" s="45"/>
      <c r="L400" s="229" t="s">
        <v>494</v>
      </c>
      <c r="N400" s="26"/>
      <c r="O400" s="26"/>
      <c r="P400" s="26"/>
      <c r="Q400" s="26"/>
      <c r="R400" s="26"/>
      <c r="S400" s="26"/>
    </row>
    <row r="401" spans="1:19" customFormat="1">
      <c r="A401" s="109"/>
      <c r="B401" s="44" t="s">
        <v>785</v>
      </c>
      <c r="C401" s="189">
        <v>3000054025</v>
      </c>
      <c r="D401" s="212">
        <v>2</v>
      </c>
      <c r="E401" s="85" t="s">
        <v>786</v>
      </c>
      <c r="F401" s="185" t="str">
        <f t="shared" si="20"/>
        <v>https://opac.dl.itc.u-tokyo.ac.jp/opac/opac_details/?lang=0&amp;amode=12&amp;bibid=3000054025</v>
      </c>
      <c r="G401" s="186" t="str">
        <f t="shared" si="21"/>
        <v>人文 (樗牛會)</v>
      </c>
      <c r="H401" s="47" t="s">
        <v>2352</v>
      </c>
      <c r="I401" s="83"/>
      <c r="J401" s="47"/>
      <c r="K401" s="45"/>
      <c r="L401" s="229" t="s">
        <v>2551</v>
      </c>
      <c r="N401" s="26"/>
      <c r="O401" s="26"/>
      <c r="P401" s="26"/>
      <c r="Q401" s="26"/>
      <c r="R401" s="26"/>
      <c r="S401" s="26"/>
    </row>
    <row r="402" spans="1:19" customFormat="1">
      <c r="A402" s="109"/>
      <c r="B402" s="44" t="s">
        <v>788</v>
      </c>
      <c r="C402" s="189">
        <v>3000046719</v>
      </c>
      <c r="D402" s="212">
        <v>1</v>
      </c>
      <c r="E402" s="85" t="s">
        <v>789</v>
      </c>
      <c r="F402" s="185" t="str">
        <f t="shared" si="20"/>
        <v>https://opac.dl.itc.u-tokyo.ac.jp/opac/opac_details/?lang=0&amp;amode=12&amp;bibid=3000046719</v>
      </c>
      <c r="G402" s="186" t="str">
        <f t="shared" si="21"/>
        <v>新聞之世界</v>
      </c>
      <c r="H402" s="47" t="s">
        <v>2352</v>
      </c>
      <c r="I402" s="83"/>
      <c r="J402" s="47"/>
      <c r="K402" s="45"/>
      <c r="L402" s="229" t="s">
        <v>494</v>
      </c>
      <c r="N402" s="26"/>
      <c r="O402" s="26"/>
      <c r="P402" s="26"/>
      <c r="Q402" s="26"/>
      <c r="R402" s="26"/>
      <c r="S402" s="26"/>
    </row>
    <row r="403" spans="1:19" customFormat="1">
      <c r="A403" s="109"/>
      <c r="B403" s="44" t="s">
        <v>790</v>
      </c>
      <c r="C403" s="189">
        <v>3000046721</v>
      </c>
      <c r="D403" s="212">
        <v>1</v>
      </c>
      <c r="E403" s="85" t="s">
        <v>791</v>
      </c>
      <c r="F403" s="185" t="str">
        <f t="shared" si="20"/>
        <v>https://opac.dl.itc.u-tokyo.ac.jp/opac/opac_details/?lang=0&amp;amode=12&amp;bibid=3000046721</v>
      </c>
      <c r="G403" s="186" t="str">
        <f t="shared" si="21"/>
        <v>新放送RCC</v>
      </c>
      <c r="H403" s="47" t="s">
        <v>2352</v>
      </c>
      <c r="I403" s="83"/>
      <c r="J403" s="47"/>
      <c r="K403" s="45"/>
      <c r="L403" s="229" t="s">
        <v>494</v>
      </c>
      <c r="N403" s="26"/>
      <c r="O403" s="26"/>
      <c r="P403" s="26"/>
      <c r="Q403" s="26"/>
      <c r="R403" s="26"/>
      <c r="S403" s="26"/>
    </row>
    <row r="404" spans="1:19" customFormat="1">
      <c r="A404" s="109"/>
      <c r="B404" s="44" t="s">
        <v>792</v>
      </c>
      <c r="C404" s="189">
        <v>3000046031</v>
      </c>
      <c r="D404" s="212">
        <v>233</v>
      </c>
      <c r="E404" s="85" t="s">
        <v>793</v>
      </c>
      <c r="F404" s="185" t="str">
        <f t="shared" si="20"/>
        <v>https://opac.dl.itc.u-tokyo.ac.jp/opac/opac_details/?lang=0&amp;amode=12&amp;bibid=3000046031</v>
      </c>
      <c r="G404" s="186" t="str">
        <f t="shared" si="21"/>
        <v>週刊宝石</v>
      </c>
      <c r="H404" s="47" t="s">
        <v>2352</v>
      </c>
      <c r="I404" s="83"/>
      <c r="J404" s="47"/>
      <c r="K404" s="45"/>
      <c r="L404" s="229" t="s">
        <v>494</v>
      </c>
      <c r="N404" s="26"/>
      <c r="O404" s="26"/>
      <c r="P404" s="26"/>
      <c r="Q404" s="26"/>
      <c r="R404" s="26"/>
      <c r="S404" s="26"/>
    </row>
    <row r="405" spans="1:19" customFormat="1">
      <c r="A405" s="109"/>
      <c r="B405" s="45" t="s">
        <v>794</v>
      </c>
      <c r="C405" s="206">
        <v>3000079583</v>
      </c>
      <c r="D405" s="212">
        <v>1</v>
      </c>
      <c r="E405" s="86" t="s">
        <v>2483</v>
      </c>
      <c r="F405" s="185" t="str">
        <f t="shared" si="20"/>
        <v>https://opac.dl.itc.u-tokyo.ac.jp/opac/opac_details/?lang=0&amp;amode=12&amp;bibid=3000079583</v>
      </c>
      <c r="G405" s="186" t="str">
        <f t="shared" si="21"/>
        <v>全国出版新聞. 縮刷版　1-100</v>
      </c>
      <c r="H405" s="47" t="s">
        <v>2353</v>
      </c>
      <c r="I405" s="45" t="s">
        <v>794</v>
      </c>
      <c r="J405" s="47"/>
      <c r="K405" s="45"/>
      <c r="L405" s="229" t="s">
        <v>179</v>
      </c>
      <c r="N405" s="26"/>
      <c r="O405" s="26"/>
      <c r="P405" s="26"/>
      <c r="Q405" s="26"/>
      <c r="R405" s="26"/>
      <c r="S405" s="26"/>
    </row>
    <row r="406" spans="1:19" customFormat="1">
      <c r="A406" s="109"/>
      <c r="B406" s="45" t="s">
        <v>794</v>
      </c>
      <c r="C406" s="189">
        <v>3000079585</v>
      </c>
      <c r="D406" s="212">
        <v>0</v>
      </c>
      <c r="E406" s="86" t="s">
        <v>2484</v>
      </c>
      <c r="F406" s="185" t="str">
        <f t="shared" si="20"/>
        <v>https://opac.dl.itc.u-tokyo.ac.jp/opac/opac_details/?lang=0&amp;amode=12&amp;bibid=3000079585</v>
      </c>
      <c r="G406" s="396" t="str">
        <f t="shared" si="21"/>
        <v>読書タイムズ. 縮刷版　101-222</v>
      </c>
      <c r="H406" s="47" t="s">
        <v>2353</v>
      </c>
      <c r="I406" s="44" t="s">
        <v>795</v>
      </c>
      <c r="J406" s="47"/>
      <c r="K406" s="45" t="s">
        <v>3047</v>
      </c>
      <c r="L406" s="229" t="s">
        <v>179</v>
      </c>
      <c r="N406" s="26"/>
      <c r="O406" s="26"/>
      <c r="P406" s="26"/>
      <c r="Q406" s="26"/>
      <c r="R406" s="26"/>
      <c r="S406" s="26"/>
    </row>
    <row r="407" spans="1:19" customFormat="1">
      <c r="A407" s="109"/>
      <c r="B407" s="44" t="s">
        <v>795</v>
      </c>
      <c r="C407" s="206">
        <v>3000079586</v>
      </c>
      <c r="D407" s="212">
        <v>4</v>
      </c>
      <c r="E407" s="86" t="s">
        <v>2485</v>
      </c>
      <c r="F407" s="185" t="str">
        <f t="shared" si="20"/>
        <v>https://opac.dl.itc.u-tokyo.ac.jp/opac/opac_details/?lang=0&amp;amode=12&amp;bibid=3000079586</v>
      </c>
      <c r="G407" s="186" t="str">
        <f t="shared" si="21"/>
        <v>週刊読書人. -- 縮刷版　223-405</v>
      </c>
      <c r="H407" s="47" t="s">
        <v>2353</v>
      </c>
      <c r="I407" s="44" t="s">
        <v>795</v>
      </c>
      <c r="J407" s="47"/>
      <c r="K407" s="45"/>
      <c r="L407" s="229" t="s">
        <v>179</v>
      </c>
      <c r="N407" s="26"/>
      <c r="O407" s="26"/>
      <c r="P407" s="26"/>
      <c r="Q407" s="26"/>
      <c r="R407" s="26"/>
      <c r="S407" s="26"/>
    </row>
    <row r="408" spans="1:19" customFormat="1">
      <c r="A408" s="109"/>
      <c r="B408" s="44" t="s">
        <v>795</v>
      </c>
      <c r="C408" s="189">
        <v>3000076122</v>
      </c>
      <c r="D408" s="212">
        <v>56</v>
      </c>
      <c r="E408" s="85" t="s">
        <v>2486</v>
      </c>
      <c r="F408" s="185" t="str">
        <f t="shared" si="20"/>
        <v>https://opac.dl.itc.u-tokyo.ac.jp/opac/opac_details/?lang=0&amp;amode=12&amp;bibid=3000076122</v>
      </c>
      <c r="G408" s="186" t="str">
        <f t="shared" si="21"/>
        <v>週刊読書人. 合本版　406-</v>
      </c>
      <c r="H408" s="47" t="s">
        <v>168</v>
      </c>
      <c r="I408" s="83"/>
      <c r="J408" s="47"/>
      <c r="K408" s="45"/>
      <c r="L408" s="229" t="s">
        <v>179</v>
      </c>
      <c r="N408" s="26"/>
      <c r="O408" s="26"/>
      <c r="P408" s="26"/>
      <c r="Q408" s="26"/>
      <c r="R408" s="26"/>
      <c r="S408" s="26"/>
    </row>
    <row r="409" spans="1:19" customFormat="1">
      <c r="A409" s="109"/>
      <c r="B409" s="45" t="s">
        <v>248</v>
      </c>
      <c r="C409" s="189">
        <v>3001005153</v>
      </c>
      <c r="D409" s="45">
        <v>0</v>
      </c>
      <c r="E409" s="85" t="s">
        <v>2496</v>
      </c>
      <c r="F409" s="185" t="str">
        <f>"https://opac.dl.itc.u-tokyo.ac.jp/opac/opac_details/?lang=0&amp;amode=12&amp;bibid="&amp;C409</f>
        <v>https://opac.dl.itc.u-tokyo.ac.jp/opac/opac_details/?lang=0&amp;amode=12&amp;bibid=3001005153</v>
      </c>
      <c r="G409" s="186" t="str">
        <f>HYPERLINK(F409,E409)</f>
        <v>週刊読書人　※合本版受入後廃棄</v>
      </c>
      <c r="H409" s="47" t="s">
        <v>168</v>
      </c>
      <c r="I409" s="83"/>
      <c r="J409" s="47"/>
      <c r="K409" s="45" t="s">
        <v>2273</v>
      </c>
      <c r="L409" s="233" t="s">
        <v>250</v>
      </c>
      <c r="N409" s="26"/>
      <c r="O409" s="26"/>
      <c r="P409" s="26"/>
      <c r="Q409" s="26"/>
      <c r="R409" s="26"/>
      <c r="S409" s="26"/>
    </row>
    <row r="410" spans="1:19" customFormat="1">
      <c r="A410" s="109"/>
      <c r="B410" s="44" t="s">
        <v>796</v>
      </c>
      <c r="C410" s="189">
        <v>3000074416</v>
      </c>
      <c r="D410" s="212">
        <v>7</v>
      </c>
      <c r="E410" s="85" t="s">
        <v>797</v>
      </c>
      <c r="F410" s="185" t="str">
        <f t="shared" ref="F410:F470" si="23">"https://opac.dl.itc.u-tokyo.ac.jp/opac/opac_details/?lang=0&amp;amode=12&amp;bibid="&amp;C410</f>
        <v>https://opac.dl.itc.u-tokyo.ac.jp/opac/opac_details/?lang=0&amp;amode=12&amp;bibid=3000074416</v>
      </c>
      <c r="G410" s="186" t="str">
        <f t="shared" ref="G410:G470" si="24">HYPERLINK(F410,E410)</f>
        <v>JAAA reports</v>
      </c>
      <c r="H410" s="47" t="s">
        <v>2352</v>
      </c>
      <c r="I410" s="83"/>
      <c r="J410" s="47"/>
      <c r="K410" s="45"/>
      <c r="L410" s="229" t="s">
        <v>494</v>
      </c>
      <c r="N410" s="26"/>
      <c r="O410" s="26"/>
      <c r="P410" s="26"/>
      <c r="Q410" s="26"/>
      <c r="R410" s="26"/>
      <c r="S410" s="26"/>
    </row>
    <row r="411" spans="1:19" customFormat="1" ht="33">
      <c r="A411" s="109"/>
      <c r="B411" s="44" t="s">
        <v>798</v>
      </c>
      <c r="C411" s="189">
        <v>3000069430</v>
      </c>
      <c r="D411" s="212">
        <v>14</v>
      </c>
      <c r="E411" s="85" t="s">
        <v>799</v>
      </c>
      <c r="F411" s="185" t="str">
        <f t="shared" si="23"/>
        <v>https://opac.dl.itc.u-tokyo.ac.jp/opac/opac_details/?lang=0&amp;amode=12&amp;bibid=3000069430</v>
      </c>
      <c r="G411" s="186" t="str">
        <f t="shared" si="24"/>
        <v>社会心理学研究 (日本社会心理学会)</v>
      </c>
      <c r="H411" s="47" t="s">
        <v>2860</v>
      </c>
      <c r="I411" s="83"/>
      <c r="J411" s="145" t="s">
        <v>163</v>
      </c>
      <c r="K411" s="45" t="s">
        <v>2939</v>
      </c>
      <c r="L411" s="229" t="s">
        <v>494</v>
      </c>
      <c r="N411" s="26"/>
      <c r="O411" s="26"/>
      <c r="P411" s="26"/>
      <c r="Q411" s="26"/>
      <c r="R411" s="26"/>
      <c r="S411" s="26"/>
    </row>
    <row r="412" spans="1:19" customFormat="1">
      <c r="A412" s="109"/>
      <c r="B412" s="44" t="s">
        <v>800</v>
      </c>
      <c r="C412" s="189">
        <v>3000070109</v>
      </c>
      <c r="D412" s="212">
        <v>5</v>
      </c>
      <c r="E412" s="85" t="s">
        <v>801</v>
      </c>
      <c r="F412" s="185" t="str">
        <f t="shared" si="23"/>
        <v>https://opac.dl.itc.u-tokyo.ac.jp/opac/opac_details/?lang=0&amp;amode=12&amp;bibid=3000070109</v>
      </c>
      <c r="G412" s="186" t="str">
        <f t="shared" si="24"/>
        <v>情報通信学会年報</v>
      </c>
      <c r="H412" s="47" t="s">
        <v>2352</v>
      </c>
      <c r="I412" s="83"/>
      <c r="J412" s="47"/>
      <c r="K412" s="45"/>
      <c r="L412" s="229" t="s">
        <v>494</v>
      </c>
      <c r="N412" s="26"/>
      <c r="O412" s="26"/>
      <c r="P412" s="26"/>
      <c r="Q412" s="26"/>
      <c r="R412" s="26"/>
      <c r="S412" s="26"/>
    </row>
    <row r="413" spans="1:19" customFormat="1">
      <c r="A413" s="109"/>
      <c r="B413" s="44" t="s">
        <v>802</v>
      </c>
      <c r="C413" s="189">
        <v>3000070111</v>
      </c>
      <c r="D413" s="212">
        <v>24</v>
      </c>
      <c r="E413" s="85" t="s">
        <v>803</v>
      </c>
      <c r="F413" s="185" t="str">
        <f t="shared" si="23"/>
        <v>https://opac.dl.itc.u-tokyo.ac.jp/opac/opac_details/?lang=0&amp;amode=12&amp;bibid=3000070111</v>
      </c>
      <c r="G413" s="186" t="str">
        <f t="shared" si="24"/>
        <v>情報通信学会誌</v>
      </c>
      <c r="H413" s="47" t="s">
        <v>168</v>
      </c>
      <c r="I413" s="83"/>
      <c r="J413" s="145" t="s">
        <v>2324</v>
      </c>
      <c r="K413" s="45"/>
      <c r="L413" s="229" t="s">
        <v>494</v>
      </c>
      <c r="N413" s="26"/>
      <c r="O413" s="26"/>
      <c r="P413" s="26"/>
      <c r="Q413" s="26"/>
      <c r="R413" s="26"/>
      <c r="S413" s="26"/>
    </row>
    <row r="414" spans="1:19" customFormat="1">
      <c r="A414" s="109"/>
      <c r="B414" s="44" t="s">
        <v>804</v>
      </c>
      <c r="C414" s="189">
        <v>3000078909</v>
      </c>
      <c r="D414" s="212">
        <v>14</v>
      </c>
      <c r="E414" s="85" t="s">
        <v>805</v>
      </c>
      <c r="F414" s="185" t="str">
        <f t="shared" si="23"/>
        <v>https://opac.dl.itc.u-tokyo.ac.jp/opac/opac_details/?lang=0&amp;amode=12&amp;bibid=3000078909</v>
      </c>
      <c r="G414" s="186" t="str">
        <f t="shared" si="24"/>
        <v>CATV now</v>
      </c>
      <c r="H414" s="47" t="s">
        <v>2353</v>
      </c>
      <c r="I414" s="44" t="s">
        <v>806</v>
      </c>
      <c r="J414" s="145"/>
      <c r="K414" s="45"/>
      <c r="L414" s="229" t="s">
        <v>494</v>
      </c>
      <c r="N414" s="26"/>
      <c r="O414" s="26"/>
      <c r="P414" s="26"/>
      <c r="Q414" s="26"/>
      <c r="R414" s="26"/>
      <c r="S414" s="26"/>
    </row>
    <row r="415" spans="1:19" customFormat="1">
      <c r="A415" s="109"/>
      <c r="B415" s="44" t="s">
        <v>806</v>
      </c>
      <c r="C415" s="189">
        <v>3001011564</v>
      </c>
      <c r="D415" s="212">
        <v>13</v>
      </c>
      <c r="E415" s="85" t="s">
        <v>807</v>
      </c>
      <c r="F415" s="185" t="str">
        <f t="shared" si="23"/>
        <v>https://opac.dl.itc.u-tokyo.ac.jp/opac/opac_details/?lang=0&amp;amode=12&amp;bibid=3001011564</v>
      </c>
      <c r="G415" s="186" t="str">
        <f t="shared" si="24"/>
        <v>ケーブル新時代</v>
      </c>
      <c r="H415" s="47" t="s">
        <v>2352</v>
      </c>
      <c r="I415" s="83"/>
      <c r="J415" s="47"/>
      <c r="K415" s="44" t="s">
        <v>2836</v>
      </c>
      <c r="L415" s="229" t="s">
        <v>494</v>
      </c>
      <c r="N415" s="26"/>
      <c r="O415" s="26"/>
      <c r="P415" s="26"/>
      <c r="Q415" s="26"/>
      <c r="R415" s="26"/>
      <c r="S415" s="26"/>
    </row>
    <row r="416" spans="1:19" customFormat="1">
      <c r="A416" s="109"/>
      <c r="B416" s="44" t="s">
        <v>808</v>
      </c>
      <c r="C416" s="189">
        <v>3000065334</v>
      </c>
      <c r="D416" s="212">
        <v>88</v>
      </c>
      <c r="E416" s="85" t="s">
        <v>809</v>
      </c>
      <c r="F416" s="185" t="str">
        <f t="shared" si="23"/>
        <v>https://opac.dl.itc.u-tokyo.ac.jp/opac/opac_details/?lang=0&amp;amode=12&amp;bibid=3000065334</v>
      </c>
      <c r="G416" s="186" t="str">
        <f t="shared" si="24"/>
        <v>諸君</v>
      </c>
      <c r="H416" s="47" t="s">
        <v>2352</v>
      </c>
      <c r="I416" s="83"/>
      <c r="J416" s="47"/>
      <c r="K416" s="45"/>
      <c r="L416" s="229" t="s">
        <v>494</v>
      </c>
      <c r="N416" s="26"/>
      <c r="O416" s="26"/>
      <c r="P416" s="26"/>
      <c r="Q416" s="26"/>
      <c r="R416" s="26"/>
      <c r="S416" s="26"/>
    </row>
    <row r="417" spans="1:19" customFormat="1">
      <c r="A417" s="109"/>
      <c r="B417" s="44" t="s">
        <v>810</v>
      </c>
      <c r="C417" s="189">
        <v>3000079918</v>
      </c>
      <c r="D417" s="212">
        <v>4</v>
      </c>
      <c r="E417" s="85" t="s">
        <v>811</v>
      </c>
      <c r="F417" s="185" t="str">
        <f t="shared" si="23"/>
        <v>https://opac.dl.itc.u-tokyo.ac.jp/opac/opac_details/?lang=0&amp;amode=12&amp;bibid=3000079918</v>
      </c>
      <c r="G417" s="186" t="str">
        <f t="shared" si="24"/>
        <v>社会と情報</v>
      </c>
      <c r="H417" s="47" t="s">
        <v>2352</v>
      </c>
      <c r="I417" s="83"/>
      <c r="J417" s="47"/>
      <c r="K417" s="45"/>
      <c r="L417" s="229" t="s">
        <v>494</v>
      </c>
      <c r="N417" s="26"/>
      <c r="O417" s="26"/>
      <c r="P417" s="26"/>
      <c r="Q417" s="26"/>
      <c r="R417" s="26"/>
      <c r="S417" s="26"/>
    </row>
    <row r="418" spans="1:19" customFormat="1">
      <c r="A418" s="109"/>
      <c r="B418" s="44" t="s">
        <v>812</v>
      </c>
      <c r="C418" s="189">
        <v>3000077081</v>
      </c>
      <c r="D418" s="212">
        <v>75</v>
      </c>
      <c r="E418" s="85" t="s">
        <v>813</v>
      </c>
      <c r="F418" s="185" t="str">
        <f t="shared" si="23"/>
        <v>https://opac.dl.itc.u-tokyo.ac.jp/opac/opac_details/?lang=0&amp;amode=12&amp;bibid=3000077081</v>
      </c>
      <c r="G418" s="186" t="str">
        <f t="shared" si="24"/>
        <v>週刊金曜日</v>
      </c>
      <c r="H418" s="47" t="s">
        <v>168</v>
      </c>
      <c r="I418" s="83"/>
      <c r="J418" s="47"/>
      <c r="K418" s="45"/>
      <c r="L418" s="229" t="s">
        <v>494</v>
      </c>
      <c r="N418" s="26"/>
      <c r="O418" s="26"/>
      <c r="P418" s="26"/>
      <c r="Q418" s="26"/>
      <c r="R418" s="26"/>
      <c r="S418" s="26"/>
    </row>
    <row r="419" spans="1:19" customFormat="1">
      <c r="A419" s="109"/>
      <c r="B419" s="44" t="s">
        <v>812</v>
      </c>
      <c r="C419" s="189">
        <v>2001720828</v>
      </c>
      <c r="D419" s="212">
        <v>5</v>
      </c>
      <c r="E419" s="85" t="s">
        <v>2487</v>
      </c>
      <c r="F419" s="185" t="str">
        <f>"https://opac.dl.itc.u-tokyo.ac.jp/opac/opac_details/?lang=0&amp;amode=11&amp;bibid="&amp;C419</f>
        <v>https://opac.dl.itc.u-tokyo.ac.jp/opac/opac_details/?lang=0&amp;amode=11&amp;bibid=2001720828</v>
      </c>
      <c r="G419" s="186" t="str">
        <f t="shared" si="24"/>
        <v>週刊金曜日．別冊</v>
      </c>
      <c r="H419" s="47"/>
      <c r="I419" s="83"/>
      <c r="J419" s="47"/>
      <c r="K419" s="45"/>
      <c r="L419" s="229" t="s">
        <v>494</v>
      </c>
      <c r="N419" s="26"/>
      <c r="O419" s="26"/>
      <c r="P419" s="26"/>
      <c r="Q419" s="26"/>
      <c r="R419" s="26"/>
      <c r="S419" s="26"/>
    </row>
    <row r="420" spans="1:19" customFormat="1">
      <c r="A420" s="109"/>
      <c r="B420" s="44" t="s">
        <v>814</v>
      </c>
      <c r="C420" s="189">
        <v>3000044225</v>
      </c>
      <c r="D420" s="212">
        <v>1</v>
      </c>
      <c r="E420" s="85" t="s">
        <v>815</v>
      </c>
      <c r="F420" s="185" t="str">
        <f t="shared" si="23"/>
        <v>https://opac.dl.itc.u-tokyo.ac.jp/opac/opac_details/?lang=0&amp;amode=12&amp;bibid=3000044225</v>
      </c>
      <c r="G420" s="186" t="str">
        <f t="shared" si="24"/>
        <v>シネマグラ</v>
      </c>
      <c r="H420" s="47" t="s">
        <v>2352</v>
      </c>
      <c r="I420" s="83"/>
      <c r="J420" s="47"/>
      <c r="K420" s="45"/>
      <c r="L420" s="229" t="s">
        <v>494</v>
      </c>
      <c r="N420" s="26"/>
      <c r="O420" s="26"/>
      <c r="P420" s="26"/>
      <c r="Q420" s="26"/>
      <c r="R420" s="26"/>
      <c r="S420" s="26"/>
    </row>
    <row r="421" spans="1:19" customFormat="1">
      <c r="A421" s="109"/>
      <c r="B421" s="44" t="s">
        <v>816</v>
      </c>
      <c r="C421" s="189">
        <v>3000072572</v>
      </c>
      <c r="D421" s="212">
        <v>3</v>
      </c>
      <c r="E421" s="85" t="s">
        <v>817</v>
      </c>
      <c r="F421" s="185" t="str">
        <f t="shared" si="23"/>
        <v>https://opac.dl.itc.u-tokyo.ac.jp/opac/opac_details/?lang=0&amp;amode=12&amp;bibid=3000072572</v>
      </c>
      <c r="G421" s="186" t="str">
        <f t="shared" si="24"/>
        <v>Cinéaste = シネアスト</v>
      </c>
      <c r="H421" s="47" t="s">
        <v>2352</v>
      </c>
      <c r="I421" s="83"/>
      <c r="J421" s="47"/>
      <c r="K421" s="45"/>
      <c r="L421" s="229" t="s">
        <v>494</v>
      </c>
      <c r="N421" s="26"/>
      <c r="O421" s="26"/>
      <c r="P421" s="26"/>
      <c r="Q421" s="26"/>
      <c r="R421" s="26"/>
      <c r="S421" s="26"/>
    </row>
    <row r="422" spans="1:19" customFormat="1">
      <c r="A422" s="109"/>
      <c r="B422" s="44" t="s">
        <v>3032</v>
      </c>
      <c r="C422" s="189"/>
      <c r="D422" s="212"/>
      <c r="E422" s="85"/>
      <c r="F422" s="185"/>
      <c r="G422" s="315" t="s">
        <v>3034</v>
      </c>
      <c r="H422" s="47" t="s">
        <v>2353</v>
      </c>
      <c r="I422" s="44" t="s">
        <v>818</v>
      </c>
      <c r="J422" s="47"/>
      <c r="K422" s="45"/>
      <c r="L422" s="229" t="s">
        <v>179</v>
      </c>
      <c r="N422" s="26"/>
      <c r="O422" s="26"/>
      <c r="P422" s="26"/>
      <c r="Q422" s="26"/>
      <c r="R422" s="26"/>
      <c r="S422" s="26"/>
    </row>
    <row r="423" spans="1:19" customFormat="1">
      <c r="A423" s="109"/>
      <c r="B423" s="44" t="s">
        <v>3032</v>
      </c>
      <c r="C423" s="189"/>
      <c r="D423" s="212"/>
      <c r="E423" s="85"/>
      <c r="F423" s="185"/>
      <c r="G423" s="315" t="s">
        <v>3035</v>
      </c>
      <c r="H423" s="47" t="s">
        <v>2353</v>
      </c>
      <c r="I423" s="44" t="s">
        <v>819</v>
      </c>
      <c r="J423" s="47"/>
      <c r="K423" s="45"/>
      <c r="L423" s="229" t="s">
        <v>179</v>
      </c>
      <c r="N423" s="26"/>
      <c r="O423" s="26"/>
      <c r="P423" s="26"/>
      <c r="Q423" s="26"/>
      <c r="R423" s="26"/>
      <c r="S423" s="26"/>
    </row>
    <row r="424" spans="1:19" customFormat="1">
      <c r="A424" s="109"/>
      <c r="B424" s="44" t="s">
        <v>3033</v>
      </c>
      <c r="C424" s="189"/>
      <c r="D424" s="212"/>
      <c r="E424" s="85"/>
      <c r="F424" s="185"/>
      <c r="G424" s="315" t="s">
        <v>3036</v>
      </c>
      <c r="H424" s="47"/>
      <c r="I424" s="47"/>
      <c r="J424" s="47"/>
      <c r="K424" s="45"/>
      <c r="L424" s="229" t="s">
        <v>179</v>
      </c>
      <c r="N424" s="26"/>
      <c r="O424" s="26"/>
      <c r="P424" s="26"/>
      <c r="Q424" s="26"/>
      <c r="R424" s="26"/>
      <c r="S424" s="26"/>
    </row>
    <row r="425" spans="1:19" customFormat="1">
      <c r="A425" s="109"/>
      <c r="B425" s="44" t="s">
        <v>821</v>
      </c>
      <c r="C425" s="189">
        <v>3001009082</v>
      </c>
      <c r="D425" s="212">
        <v>1</v>
      </c>
      <c r="E425" s="85" t="s">
        <v>2489</v>
      </c>
      <c r="F425" s="185" t="str">
        <f t="shared" si="23"/>
        <v>https://opac.dl.itc.u-tokyo.ac.jp/opac/opac_details/?lang=0&amp;amode=12&amp;bibid=3001009082</v>
      </c>
      <c r="G425" s="186" t="str">
        <f t="shared" si="24"/>
        <v>ニュースレター</v>
      </c>
      <c r="H425" s="47" t="s">
        <v>2353</v>
      </c>
      <c r="I425" s="83" t="s">
        <v>2953</v>
      </c>
      <c r="J425" s="145" t="s">
        <v>163</v>
      </c>
      <c r="K425" s="44"/>
      <c r="L425" s="229" t="s">
        <v>494</v>
      </c>
      <c r="N425" s="26"/>
      <c r="O425" s="26"/>
      <c r="P425" s="26"/>
      <c r="Q425" s="26"/>
      <c r="R425" s="26"/>
      <c r="S425" s="26"/>
    </row>
    <row r="426" spans="1:19" customFormat="1">
      <c r="A426" s="109"/>
      <c r="B426" s="44" t="s">
        <v>821</v>
      </c>
      <c r="C426" s="189">
        <v>3001009064</v>
      </c>
      <c r="D426" s="212">
        <v>7</v>
      </c>
      <c r="E426" s="85" t="s">
        <v>2488</v>
      </c>
      <c r="F426" s="185" t="str">
        <f t="shared" si="23"/>
        <v>https://opac.dl.itc.u-tokyo.ac.jp/opac/opac_details/?lang=0&amp;amode=12&amp;bibid=3001009064</v>
      </c>
      <c r="G426" s="186" t="str">
        <f t="shared" si="24"/>
        <v>JPNIC news letter</v>
      </c>
      <c r="H426" s="47" t="s">
        <v>168</v>
      </c>
      <c r="I426" s="83"/>
      <c r="J426" s="145" t="s">
        <v>163</v>
      </c>
      <c r="K426" s="44"/>
      <c r="L426" s="229" t="s">
        <v>494</v>
      </c>
      <c r="N426" s="26"/>
      <c r="O426" s="26"/>
      <c r="P426" s="26"/>
      <c r="Q426" s="26"/>
      <c r="R426" s="26"/>
      <c r="S426" s="26"/>
    </row>
    <row r="427" spans="1:19" customFormat="1">
      <c r="A427" s="109"/>
      <c r="B427" s="44" t="s">
        <v>822</v>
      </c>
      <c r="C427" s="189">
        <v>3000053412</v>
      </c>
      <c r="D427" s="212">
        <v>1</v>
      </c>
      <c r="E427" s="85" t="s">
        <v>823</v>
      </c>
      <c r="F427" s="185" t="str">
        <f t="shared" si="23"/>
        <v>https://opac.dl.itc.u-tokyo.ac.jp/opac/opac_details/?lang=0&amp;amode=12&amp;bibid=3000053412</v>
      </c>
      <c r="G427" s="186" t="str">
        <f t="shared" si="24"/>
        <v>社会学研究 (日本社会学会)</v>
      </c>
      <c r="H427" s="47" t="s">
        <v>2352</v>
      </c>
      <c r="I427" s="83"/>
      <c r="J427" s="47"/>
      <c r="K427" s="45"/>
      <c r="L427" s="229" t="s">
        <v>494</v>
      </c>
      <c r="N427" s="26"/>
      <c r="O427" s="26"/>
      <c r="P427" s="26"/>
      <c r="Q427" s="26"/>
      <c r="R427" s="26"/>
      <c r="S427" s="26"/>
    </row>
    <row r="428" spans="1:19" customFormat="1">
      <c r="A428" s="109"/>
      <c r="B428" s="44" t="s">
        <v>825</v>
      </c>
      <c r="C428" s="189">
        <v>3000041299</v>
      </c>
      <c r="D428" s="212">
        <v>5</v>
      </c>
      <c r="E428" s="85" t="s">
        <v>826</v>
      </c>
      <c r="F428" s="185" t="str">
        <f t="shared" si="23"/>
        <v>https://opac.dl.itc.u-tokyo.ac.jp/opac/opac_details/?lang=0&amp;amode=12&amp;bibid=3000041299</v>
      </c>
      <c r="G428" s="186" t="str">
        <f t="shared" si="24"/>
        <v>社会情報学研究 : 日本社会情報学会誌</v>
      </c>
      <c r="H428" s="47" t="s">
        <v>2353</v>
      </c>
      <c r="I428" s="83" t="s">
        <v>2640</v>
      </c>
      <c r="J428" s="47"/>
      <c r="K428" s="45"/>
      <c r="L428" s="229" t="s">
        <v>494</v>
      </c>
      <c r="N428" s="26"/>
      <c r="O428" s="26"/>
      <c r="P428" s="26"/>
      <c r="Q428" s="26"/>
      <c r="R428" s="26"/>
      <c r="S428" s="26"/>
    </row>
    <row r="429" spans="1:19" customFormat="1">
      <c r="A429" s="109"/>
      <c r="B429" s="44" t="s">
        <v>827</v>
      </c>
      <c r="C429" s="189">
        <v>3001028130</v>
      </c>
      <c r="D429" s="212">
        <v>5</v>
      </c>
      <c r="E429" s="85" t="s">
        <v>2290</v>
      </c>
      <c r="F429" s="185" t="str">
        <f t="shared" si="23"/>
        <v>https://opac.dl.itc.u-tokyo.ac.jp/opac/opac_details/?lang=0&amp;amode=12&amp;bibid=3001028130</v>
      </c>
      <c r="G429" s="186" t="str">
        <f t="shared" si="24"/>
        <v>週刊NHKラジオ新聞</v>
      </c>
      <c r="H429" s="47" t="s">
        <v>2352</v>
      </c>
      <c r="I429" s="83"/>
      <c r="J429" s="47"/>
      <c r="K429" s="45"/>
      <c r="L429" s="229" t="s">
        <v>2957</v>
      </c>
      <c r="N429" s="26"/>
      <c r="O429" s="26"/>
      <c r="P429" s="26"/>
      <c r="Q429" s="26"/>
      <c r="R429" s="26"/>
      <c r="S429" s="26"/>
    </row>
    <row r="430" spans="1:19" customFormat="1">
      <c r="A430" s="109"/>
      <c r="B430" s="44" t="s">
        <v>828</v>
      </c>
      <c r="C430" s="189">
        <v>3001036470</v>
      </c>
      <c r="D430" s="212">
        <v>1</v>
      </c>
      <c r="E430" s="85" t="s">
        <v>2491</v>
      </c>
      <c r="F430" s="185" t="str">
        <f t="shared" si="23"/>
        <v>https://opac.dl.itc.u-tokyo.ac.jp/opac/opac_details/?lang=0&amp;amode=12&amp;bibid=3001036470</v>
      </c>
      <c r="G430" s="186" t="str">
        <f t="shared" si="24"/>
        <v>旬刊蘇聯邦事情</v>
      </c>
      <c r="H430" s="47" t="s">
        <v>2352</v>
      </c>
      <c r="I430" s="83" t="s">
        <v>2989</v>
      </c>
      <c r="J430" s="47"/>
      <c r="K430" s="45"/>
      <c r="L430" s="229" t="s">
        <v>494</v>
      </c>
      <c r="N430" s="26"/>
      <c r="O430" s="26"/>
      <c r="P430" s="26"/>
      <c r="Q430" s="26"/>
      <c r="R430" s="26"/>
      <c r="S430" s="26"/>
    </row>
    <row r="431" spans="1:19" customFormat="1">
      <c r="A431" s="109"/>
      <c r="B431" s="44" t="s">
        <v>2989</v>
      </c>
      <c r="C431" s="189">
        <v>3000051786</v>
      </c>
      <c r="D431" s="212">
        <v>3</v>
      </c>
      <c r="E431" s="85" t="s">
        <v>2490</v>
      </c>
      <c r="F431" s="185" t="str">
        <f t="shared" si="23"/>
        <v>https://opac.dl.itc.u-tokyo.ac.jp/opac/opac_details/?lang=0&amp;amode=12&amp;bibid=3000051786</v>
      </c>
      <c r="G431" s="186" t="str">
        <f t="shared" si="24"/>
        <v>月刊ロシヤ</v>
      </c>
      <c r="H431" s="47" t="s">
        <v>2352</v>
      </c>
      <c r="I431" s="83"/>
      <c r="J431" s="47"/>
      <c r="K431" s="45"/>
      <c r="L431" s="229" t="s">
        <v>494</v>
      </c>
      <c r="N431" s="26"/>
      <c r="O431" s="26"/>
      <c r="P431" s="26"/>
      <c r="Q431" s="26"/>
      <c r="R431" s="26"/>
      <c r="S431" s="26"/>
    </row>
    <row r="432" spans="1:19" customFormat="1">
      <c r="A432" s="109"/>
      <c r="B432" s="44" t="s">
        <v>829</v>
      </c>
      <c r="C432" s="189">
        <v>3001038605</v>
      </c>
      <c r="D432" s="212">
        <v>7</v>
      </c>
      <c r="E432" s="85" t="s">
        <v>2492</v>
      </c>
      <c r="F432" s="185" t="str">
        <f t="shared" si="23"/>
        <v>https://opac.dl.itc.u-tokyo.ac.jp/opac/opac_details/?lang=0&amp;amode=12&amp;bibid=3001038605</v>
      </c>
      <c r="G432" s="186" t="str">
        <f t="shared" si="24"/>
        <v>情報（復刻版）第1-6冊　1939-1942</v>
      </c>
      <c r="H432" s="47" t="s">
        <v>2353</v>
      </c>
      <c r="I432" s="83" t="s">
        <v>2954</v>
      </c>
      <c r="J432" s="47"/>
      <c r="K432" s="45"/>
      <c r="L432" s="229" t="s">
        <v>2957</v>
      </c>
      <c r="N432" s="26"/>
      <c r="O432" s="26"/>
      <c r="P432" s="26"/>
      <c r="Q432" s="26"/>
      <c r="R432" s="26"/>
      <c r="S432" s="26"/>
    </row>
    <row r="433" spans="1:19" customFormat="1">
      <c r="A433" s="109"/>
      <c r="B433" s="44" t="s">
        <v>829</v>
      </c>
      <c r="C433" s="189">
        <v>3001040023</v>
      </c>
      <c r="D433" s="212">
        <v>3</v>
      </c>
      <c r="E433" s="85" t="s">
        <v>2493</v>
      </c>
      <c r="F433" s="185" t="str">
        <f t="shared" si="23"/>
        <v>https://opac.dl.itc.u-tokyo.ac.jp/opac/opac_details/?lang=0&amp;amode=12&amp;bibid=3001040023</v>
      </c>
      <c r="G433" s="186" t="str">
        <f t="shared" si="24"/>
        <v>情報（復刻版）第7-9冊　1943-1945</v>
      </c>
      <c r="H433" s="47" t="s">
        <v>2352</v>
      </c>
      <c r="I433" s="83"/>
      <c r="J433" s="47"/>
      <c r="K433" s="45"/>
      <c r="L433" s="229" t="s">
        <v>2957</v>
      </c>
      <c r="N433" s="26"/>
      <c r="O433" s="26"/>
      <c r="P433" s="26"/>
      <c r="Q433" s="26"/>
      <c r="R433" s="26"/>
      <c r="S433" s="26"/>
    </row>
    <row r="434" spans="1:19" customFormat="1">
      <c r="A434" s="109"/>
      <c r="B434" s="44" t="s">
        <v>829</v>
      </c>
      <c r="C434" s="189">
        <v>3000040755</v>
      </c>
      <c r="D434" s="212">
        <v>1</v>
      </c>
      <c r="E434" s="85" t="s">
        <v>2494</v>
      </c>
      <c r="F434" s="185" t="str">
        <f t="shared" si="23"/>
        <v>https://opac.dl.itc.u-tokyo.ac.jp/opac/opac_details/?lang=0&amp;amode=12&amp;bibid=3000040755</v>
      </c>
      <c r="G434" s="186" t="str">
        <f t="shared" si="24"/>
        <v>情報　1943</v>
      </c>
      <c r="H434" s="47" t="s">
        <v>2352</v>
      </c>
      <c r="I434" s="83"/>
      <c r="J434" s="47"/>
      <c r="K434" s="45"/>
      <c r="L434" s="229" t="s">
        <v>2957</v>
      </c>
      <c r="N434" s="26"/>
      <c r="O434" s="26"/>
      <c r="P434" s="26"/>
      <c r="Q434" s="26"/>
      <c r="R434" s="26"/>
      <c r="S434" s="26"/>
    </row>
    <row r="435" spans="1:19" customFormat="1">
      <c r="A435" s="109"/>
      <c r="B435" s="44" t="s">
        <v>830</v>
      </c>
      <c r="C435" s="189">
        <v>3001041036</v>
      </c>
      <c r="D435" s="212">
        <v>13</v>
      </c>
      <c r="E435" s="85" t="s">
        <v>831</v>
      </c>
      <c r="F435" s="185" t="str">
        <f t="shared" si="23"/>
        <v>https://opac.dl.itc.u-tokyo.ac.jp/opac/opac_details/?lang=0&amp;amode=12&amp;bibid=3001041036</v>
      </c>
      <c r="G435" s="186" t="str">
        <f t="shared" si="24"/>
        <v>人民文学</v>
      </c>
      <c r="H435" s="47" t="s">
        <v>2353</v>
      </c>
      <c r="I435" s="83" t="s">
        <v>2994</v>
      </c>
      <c r="J435" s="47"/>
      <c r="K435" s="45"/>
      <c r="L435" s="229" t="s">
        <v>494</v>
      </c>
      <c r="N435" s="26"/>
      <c r="O435" s="26"/>
      <c r="P435" s="26"/>
      <c r="Q435" s="26"/>
      <c r="R435" s="26"/>
      <c r="S435" s="26"/>
    </row>
    <row r="436" spans="1:19" customFormat="1">
      <c r="A436" s="109"/>
      <c r="B436" s="44" t="s">
        <v>830</v>
      </c>
      <c r="C436" s="189">
        <v>3001043153</v>
      </c>
      <c r="D436" s="212">
        <v>4</v>
      </c>
      <c r="E436" s="85" t="s">
        <v>2495</v>
      </c>
      <c r="F436" s="185" t="str">
        <f t="shared" si="23"/>
        <v>https://opac.dl.itc.u-tokyo.ac.jp/opac/opac_details/?lang=0&amp;amode=12&amp;bibid=3001043153</v>
      </c>
      <c r="G436" s="186" t="str">
        <f t="shared" si="24"/>
        <v>文学の友</v>
      </c>
      <c r="H436" s="47" t="s">
        <v>2352</v>
      </c>
      <c r="I436" s="83"/>
      <c r="J436" s="47"/>
      <c r="K436" s="45"/>
      <c r="L436" s="229" t="s">
        <v>494</v>
      </c>
      <c r="N436" s="26"/>
      <c r="O436" s="26"/>
      <c r="P436" s="26"/>
      <c r="Q436" s="26"/>
      <c r="R436" s="26"/>
      <c r="S436" s="26"/>
    </row>
    <row r="437" spans="1:19" customFormat="1">
      <c r="A437" s="109"/>
      <c r="B437" s="44" t="s">
        <v>832</v>
      </c>
      <c r="C437" s="189">
        <v>3001044694</v>
      </c>
      <c r="D437" s="212">
        <v>1</v>
      </c>
      <c r="E437" s="85" t="s">
        <v>2291</v>
      </c>
      <c r="F437" s="185" t="str">
        <f t="shared" si="23"/>
        <v>https://opac.dl.itc.u-tokyo.ac.jp/opac/opac_details/?lang=0&amp;amode=12&amp;bibid=3001044694</v>
      </c>
      <c r="G437" s="186" t="str">
        <f t="shared" si="24"/>
        <v>社会情報学</v>
      </c>
      <c r="H437" s="47" t="s">
        <v>2353</v>
      </c>
      <c r="I437" s="83" t="s">
        <v>2639</v>
      </c>
      <c r="J437" s="145" t="s">
        <v>163</v>
      </c>
      <c r="K437" s="45"/>
      <c r="L437" s="229" t="s">
        <v>494</v>
      </c>
      <c r="N437" s="26"/>
      <c r="O437" s="26"/>
      <c r="P437" s="26"/>
      <c r="Q437" s="26"/>
      <c r="R437" s="26"/>
      <c r="S437" s="26"/>
    </row>
    <row r="438" spans="1:19" customFormat="1">
      <c r="A438" s="109"/>
      <c r="B438" s="45" t="s">
        <v>2879</v>
      </c>
      <c r="C438" s="204"/>
      <c r="D438" s="212"/>
      <c r="E438" s="85"/>
      <c r="F438" s="185"/>
      <c r="G438" s="158" t="s">
        <v>2878</v>
      </c>
      <c r="H438" s="47" t="s">
        <v>2842</v>
      </c>
      <c r="I438" s="83"/>
      <c r="J438" s="145"/>
      <c r="K438" s="238" t="s">
        <v>2880</v>
      </c>
      <c r="L438" s="233" t="s">
        <v>2551</v>
      </c>
      <c r="N438" s="26"/>
      <c r="O438" s="26"/>
      <c r="P438" s="26"/>
      <c r="Q438" s="26"/>
      <c r="R438" s="26"/>
      <c r="S438" s="26"/>
    </row>
    <row r="439" spans="1:19" customFormat="1">
      <c r="A439" s="108" t="s">
        <v>835</v>
      </c>
      <c r="B439" s="45" t="s">
        <v>248</v>
      </c>
      <c r="C439" s="189">
        <v>3001054392</v>
      </c>
      <c r="D439" s="212">
        <v>0</v>
      </c>
      <c r="E439" s="85" t="s">
        <v>2638</v>
      </c>
      <c r="F439" s="185" t="str">
        <f t="shared" si="23"/>
        <v>https://opac.dl.itc.u-tokyo.ac.jp/opac/opac_details/?lang=0&amp;amode=12&amp;bibid=3001054392</v>
      </c>
      <c r="G439" s="186" t="str">
        <f t="shared" si="24"/>
        <v>消防防災の科学</v>
      </c>
      <c r="H439" s="47" t="s">
        <v>168</v>
      </c>
      <c r="I439" s="83"/>
      <c r="J439" s="145" t="s">
        <v>163</v>
      </c>
      <c r="K439" s="44" t="s">
        <v>2272</v>
      </c>
      <c r="L439" s="233" t="s">
        <v>250</v>
      </c>
      <c r="N439" s="26"/>
      <c r="O439" s="26"/>
      <c r="P439" s="26"/>
      <c r="Q439" s="26"/>
      <c r="R439" s="26"/>
      <c r="S439" s="26"/>
    </row>
    <row r="440" spans="1:19" customFormat="1">
      <c r="A440" s="109"/>
      <c r="B440" s="45" t="s">
        <v>2402</v>
      </c>
      <c r="C440" s="204"/>
      <c r="D440" s="212"/>
      <c r="E440" s="85"/>
      <c r="F440" s="185"/>
      <c r="G440" s="158" t="s">
        <v>2955</v>
      </c>
      <c r="H440" s="47" t="s">
        <v>2835</v>
      </c>
      <c r="I440" s="83"/>
      <c r="J440" s="145"/>
      <c r="K440" s="44" t="s">
        <v>2956</v>
      </c>
      <c r="L440" s="233" t="s">
        <v>250</v>
      </c>
      <c r="N440" s="26"/>
      <c r="O440" s="26"/>
      <c r="P440" s="26"/>
      <c r="Q440" s="26"/>
      <c r="R440" s="26"/>
      <c r="S440" s="26"/>
    </row>
    <row r="441" spans="1:19" customFormat="1" ht="33">
      <c r="A441" s="109"/>
      <c r="B441" s="45" t="s">
        <v>833</v>
      </c>
      <c r="C441" s="207">
        <v>3000069600</v>
      </c>
      <c r="D441" s="212">
        <v>14</v>
      </c>
      <c r="E441" s="85" t="s">
        <v>834</v>
      </c>
      <c r="F441" s="185" t="str">
        <f t="shared" si="23"/>
        <v>https://opac.dl.itc.u-tokyo.ac.jp/opac/opac_details/?lang=0&amp;amode=12&amp;bibid=3000069600</v>
      </c>
      <c r="G441" s="186" t="str">
        <f t="shared" si="24"/>
        <v>スクリーン</v>
      </c>
      <c r="H441" s="47" t="s">
        <v>2860</v>
      </c>
      <c r="I441" s="83"/>
      <c r="J441" s="47"/>
      <c r="K441" s="45"/>
      <c r="L441" s="229" t="s">
        <v>494</v>
      </c>
      <c r="N441" s="26"/>
      <c r="O441" s="26"/>
      <c r="P441" s="26"/>
      <c r="Q441" s="26"/>
      <c r="R441" s="26"/>
      <c r="S441" s="26"/>
    </row>
    <row r="442" spans="1:19" customFormat="1">
      <c r="A442" s="109"/>
      <c r="B442" s="45" t="s">
        <v>836</v>
      </c>
      <c r="C442" s="207">
        <v>3000054478</v>
      </c>
      <c r="D442" s="212">
        <v>368</v>
      </c>
      <c r="E442" s="85" t="s">
        <v>837</v>
      </c>
      <c r="F442" s="185" t="str">
        <f t="shared" si="23"/>
        <v>https://opac.dl.itc.u-tokyo.ac.jp/opac/opac_details/?lang=0&amp;amode=12&amp;bibid=3000054478</v>
      </c>
      <c r="G442" s="186" t="str">
        <f t="shared" si="24"/>
        <v>世界</v>
      </c>
      <c r="H442" s="47" t="s">
        <v>168</v>
      </c>
      <c r="I442" s="83"/>
      <c r="J442" s="47"/>
      <c r="K442" s="45"/>
      <c r="L442" s="229" t="s">
        <v>494</v>
      </c>
      <c r="N442" s="26"/>
      <c r="O442" s="26"/>
      <c r="P442" s="26"/>
      <c r="Q442" s="26"/>
      <c r="R442" s="26"/>
      <c r="S442" s="26"/>
    </row>
    <row r="443" spans="1:19" customFormat="1">
      <c r="A443" s="109"/>
      <c r="B443" s="45" t="s">
        <v>838</v>
      </c>
      <c r="C443" s="207">
        <v>3000063830</v>
      </c>
      <c r="D443" s="212">
        <v>5</v>
      </c>
      <c r="E443" s="85" t="s">
        <v>839</v>
      </c>
      <c r="F443" s="185" t="str">
        <f t="shared" si="23"/>
        <v>https://opac.dl.itc.u-tokyo.ac.jp/opac/opac_details/?lang=0&amp;amode=12&amp;bibid=3000063830</v>
      </c>
      <c r="G443" s="186" t="str">
        <f t="shared" si="24"/>
        <v>世界月報</v>
      </c>
      <c r="H443" s="47" t="s">
        <v>2352</v>
      </c>
      <c r="I443" s="83"/>
      <c r="J443" s="47"/>
      <c r="K443" s="45"/>
      <c r="L443" s="229" t="s">
        <v>787</v>
      </c>
      <c r="N443" s="26"/>
      <c r="O443" s="26"/>
      <c r="P443" s="26"/>
      <c r="Q443" s="26"/>
      <c r="R443" s="26"/>
      <c r="S443" s="26"/>
    </row>
    <row r="444" spans="1:19" customFormat="1">
      <c r="A444" s="109"/>
      <c r="B444" s="45" t="s">
        <v>840</v>
      </c>
      <c r="C444" s="207">
        <v>3000060551</v>
      </c>
      <c r="D444" s="212">
        <v>2</v>
      </c>
      <c r="E444" s="85" t="s">
        <v>841</v>
      </c>
      <c r="F444" s="185" t="str">
        <f t="shared" si="23"/>
        <v>https://opac.dl.itc.u-tokyo.ac.jp/opac/opac_details/?lang=0&amp;amode=12&amp;bibid=3000060551</v>
      </c>
      <c r="G444" s="186" t="str">
        <f t="shared" si="24"/>
        <v>宣撫月報</v>
      </c>
      <c r="H444" s="47" t="s">
        <v>2352</v>
      </c>
      <c r="I444" s="83"/>
      <c r="J444" s="47"/>
      <c r="K444" s="45"/>
      <c r="L444" s="229" t="s">
        <v>494</v>
      </c>
      <c r="N444" s="26"/>
      <c r="O444" s="26"/>
      <c r="P444" s="26"/>
      <c r="Q444" s="26"/>
      <c r="R444" s="26"/>
      <c r="S444" s="26"/>
    </row>
    <row r="445" spans="1:19" customFormat="1" ht="33">
      <c r="A445" s="109"/>
      <c r="B445" s="45" t="s">
        <v>842</v>
      </c>
      <c r="C445" s="207">
        <v>3000054535</v>
      </c>
      <c r="D445" s="212">
        <v>116</v>
      </c>
      <c r="E445" s="85" t="s">
        <v>843</v>
      </c>
      <c r="F445" s="185" t="str">
        <f t="shared" si="23"/>
        <v>https://opac.dl.itc.u-tokyo.ac.jp/opac/opac_details/?lang=0&amp;amode=12&amp;bibid=3000054535</v>
      </c>
      <c r="G445" s="186" t="str">
        <f t="shared" si="24"/>
        <v>前衛</v>
      </c>
      <c r="H445" s="47" t="s">
        <v>2860</v>
      </c>
      <c r="I445" s="83"/>
      <c r="J445" s="47"/>
      <c r="K445" s="45"/>
      <c r="L445" s="229" t="s">
        <v>787</v>
      </c>
      <c r="N445" s="26"/>
      <c r="O445" s="26"/>
      <c r="P445" s="26"/>
      <c r="Q445" s="26"/>
      <c r="R445" s="26"/>
      <c r="S445" s="26"/>
    </row>
    <row r="446" spans="1:19" customFormat="1">
      <c r="A446" s="109"/>
      <c r="B446" s="45" t="s">
        <v>2986</v>
      </c>
      <c r="C446" s="207">
        <v>3000054904</v>
      </c>
      <c r="D446" s="212">
        <v>2</v>
      </c>
      <c r="E446" s="85" t="s">
        <v>2242</v>
      </c>
      <c r="F446" s="185" t="str">
        <f t="shared" si="23"/>
        <v>https://opac.dl.itc.u-tokyo.ac.jp/opac/opac_details/?lang=0&amp;amode=12&amp;bibid=3000054904</v>
      </c>
      <c r="G446" s="186" t="str">
        <f t="shared" si="24"/>
        <v>前衛別冊：団結と前進</v>
      </c>
      <c r="H446" s="47" t="s">
        <v>2352</v>
      </c>
      <c r="I446" s="83"/>
      <c r="J446" s="47"/>
      <c r="K446" s="45"/>
      <c r="L446" s="229" t="s">
        <v>787</v>
      </c>
      <c r="N446" s="26"/>
      <c r="O446" s="26"/>
      <c r="P446" s="26"/>
      <c r="Q446" s="26"/>
      <c r="R446" s="26"/>
      <c r="S446" s="26"/>
    </row>
    <row r="447" spans="1:19" customFormat="1">
      <c r="A447" s="109"/>
      <c r="B447" s="45" t="s">
        <v>844</v>
      </c>
      <c r="C447" s="207">
        <v>3000063833</v>
      </c>
      <c r="D447" s="212">
        <v>207</v>
      </c>
      <c r="E447" s="85" t="s">
        <v>845</v>
      </c>
      <c r="F447" s="185" t="str">
        <f t="shared" si="23"/>
        <v>https://opac.dl.itc.u-tokyo.ac.jp/opac/opac_details/?lang=0&amp;amode=12&amp;bibid=3000063833</v>
      </c>
      <c r="G447" s="186" t="str">
        <f t="shared" si="24"/>
        <v>世界週報</v>
      </c>
      <c r="H447" s="47" t="s">
        <v>2352</v>
      </c>
      <c r="I447" s="83"/>
      <c r="J447" s="47"/>
      <c r="K447" s="45"/>
      <c r="L447" s="229" t="s">
        <v>787</v>
      </c>
      <c r="N447" s="26"/>
      <c r="O447" s="26"/>
      <c r="P447" s="26"/>
      <c r="Q447" s="26"/>
      <c r="R447" s="26"/>
      <c r="S447" s="26"/>
    </row>
    <row r="448" spans="1:19" customFormat="1">
      <c r="A448" s="109"/>
      <c r="B448" s="44" t="s">
        <v>846</v>
      </c>
      <c r="C448" s="207">
        <v>3000052639</v>
      </c>
      <c r="D448" s="212">
        <v>46</v>
      </c>
      <c r="E448" s="85" t="s">
        <v>2498</v>
      </c>
      <c r="F448" s="185" t="str">
        <f t="shared" si="23"/>
        <v>https://opac.dl.itc.u-tokyo.ac.jp/opac/opac_details/?lang=0&amp;amode=12&amp;bibid=3000052639</v>
      </c>
      <c r="G448" s="186" t="str">
        <f t="shared" si="24"/>
        <v>世界政治資料</v>
      </c>
      <c r="H448" s="47" t="s">
        <v>2353</v>
      </c>
      <c r="I448" s="44" t="s">
        <v>846</v>
      </c>
      <c r="J448" s="47"/>
      <c r="K448" s="44"/>
      <c r="L448" s="229" t="s">
        <v>787</v>
      </c>
      <c r="N448" s="26"/>
      <c r="O448" s="26"/>
      <c r="P448" s="26"/>
      <c r="Q448" s="26"/>
      <c r="R448" s="26"/>
      <c r="S448" s="26"/>
    </row>
    <row r="449" spans="1:19" customFormat="1">
      <c r="A449" s="109"/>
      <c r="B449" s="44" t="s">
        <v>846</v>
      </c>
      <c r="C449" s="207">
        <v>3000052637</v>
      </c>
      <c r="D449" s="212">
        <v>6</v>
      </c>
      <c r="E449" s="85" t="s">
        <v>2637</v>
      </c>
      <c r="F449" s="185" t="str">
        <f t="shared" si="23"/>
        <v>https://opac.dl.itc.u-tokyo.ac.jp/opac/opac_details/?lang=0&amp;amode=12&amp;bibid=3000052637</v>
      </c>
      <c r="G449" s="186" t="str">
        <f t="shared" si="24"/>
        <v>世界政治</v>
      </c>
      <c r="H449" s="47" t="s">
        <v>2352</v>
      </c>
      <c r="I449" s="83"/>
      <c r="J449" s="47"/>
      <c r="K449" s="44"/>
      <c r="L449" s="229" t="s">
        <v>787</v>
      </c>
      <c r="N449" s="26"/>
      <c r="O449" s="26"/>
      <c r="P449" s="26"/>
      <c r="Q449" s="26"/>
      <c r="R449" s="26"/>
      <c r="S449" s="26"/>
    </row>
    <row r="450" spans="1:19" customFormat="1">
      <c r="A450" s="109"/>
      <c r="B450" s="44" t="s">
        <v>847</v>
      </c>
      <c r="C450" s="207">
        <v>3000046722</v>
      </c>
      <c r="D450" s="212">
        <v>3</v>
      </c>
      <c r="E450" s="85" t="s">
        <v>848</v>
      </c>
      <c r="F450" s="185" t="str">
        <f t="shared" si="23"/>
        <v>https://opac.dl.itc.u-tokyo.ac.jp/opac/opac_details/?lang=0&amp;amode=12&amp;bibid=3000046722</v>
      </c>
      <c r="G450" s="186" t="str">
        <f t="shared" si="24"/>
        <v>世界映画資料</v>
      </c>
      <c r="H450" s="47" t="s">
        <v>2352</v>
      </c>
      <c r="I450" s="83"/>
      <c r="J450" s="47"/>
      <c r="K450" s="45"/>
      <c r="L450" s="229" t="s">
        <v>494</v>
      </c>
      <c r="N450" s="26"/>
      <c r="O450" s="26"/>
      <c r="P450" s="26"/>
      <c r="Q450" s="26"/>
      <c r="R450" s="26"/>
      <c r="S450" s="26"/>
    </row>
    <row r="451" spans="1:19" customFormat="1">
      <c r="A451" s="109"/>
      <c r="B451" s="44" t="s">
        <v>849</v>
      </c>
      <c r="C451" s="207">
        <v>3000073868</v>
      </c>
      <c r="D451" s="212">
        <v>2</v>
      </c>
      <c r="E451" s="85" t="s">
        <v>850</v>
      </c>
      <c r="F451" s="185" t="str">
        <f t="shared" si="23"/>
        <v>https://opac.dl.itc.u-tokyo.ac.jp/opac/opac_details/?lang=0&amp;amode=12&amp;bibid=3000073868</v>
      </c>
      <c r="G451" s="186" t="str">
        <f t="shared" si="24"/>
        <v>前進座</v>
      </c>
      <c r="H451" s="47" t="s">
        <v>2352</v>
      </c>
      <c r="I451" s="83"/>
      <c r="J451" s="47"/>
      <c r="K451" s="45"/>
      <c r="L451" s="229" t="s">
        <v>787</v>
      </c>
      <c r="N451" s="26"/>
      <c r="O451" s="26"/>
      <c r="P451" s="26"/>
      <c r="Q451" s="26"/>
      <c r="R451" s="26"/>
      <c r="S451" s="26"/>
    </row>
    <row r="452" spans="1:19" customFormat="1">
      <c r="A452" s="109"/>
      <c r="B452" s="44" t="s">
        <v>851</v>
      </c>
      <c r="C452" s="207">
        <v>3000046752</v>
      </c>
      <c r="D452" s="212">
        <v>3</v>
      </c>
      <c r="E452" s="85" t="s">
        <v>852</v>
      </c>
      <c r="F452" s="185" t="str">
        <f t="shared" si="23"/>
        <v>https://opac.dl.itc.u-tokyo.ac.jp/opac/opac_details/?lang=0&amp;amode=12&amp;bibid=3000046752</v>
      </c>
      <c r="G452" s="186" t="str">
        <f t="shared" si="24"/>
        <v>旋風</v>
      </c>
      <c r="H452" s="47" t="s">
        <v>2352</v>
      </c>
      <c r="I452" s="83"/>
      <c r="J452" s="47"/>
      <c r="K452" s="45"/>
      <c r="L452" s="229" t="s">
        <v>787</v>
      </c>
      <c r="N452" s="26"/>
      <c r="O452" s="26"/>
      <c r="P452" s="26"/>
      <c r="Q452" s="26"/>
      <c r="R452" s="26"/>
      <c r="S452" s="26"/>
    </row>
    <row r="453" spans="1:19" customFormat="1">
      <c r="A453" s="109"/>
      <c r="B453" s="44" t="s">
        <v>853</v>
      </c>
      <c r="C453" s="207">
        <v>3000040981</v>
      </c>
      <c r="D453" s="212">
        <v>1</v>
      </c>
      <c r="E453" s="85" t="s">
        <v>854</v>
      </c>
      <c r="F453" s="185" t="str">
        <f t="shared" si="23"/>
        <v>https://opac.dl.itc.u-tokyo.ac.jp/opac/opac_details/?lang=0&amp;amode=12&amp;bibid=3000040981</v>
      </c>
      <c r="G453" s="186" t="str">
        <f t="shared" si="24"/>
        <v xml:space="preserve">世潮 </v>
      </c>
      <c r="H453" s="47" t="s">
        <v>2352</v>
      </c>
      <c r="I453" s="83"/>
      <c r="J453" s="47"/>
      <c r="K453" s="45"/>
      <c r="L453" s="229" t="s">
        <v>787</v>
      </c>
      <c r="N453" s="26"/>
      <c r="O453" s="26"/>
      <c r="P453" s="26"/>
      <c r="Q453" s="26"/>
      <c r="R453" s="26"/>
      <c r="S453" s="26"/>
    </row>
    <row r="454" spans="1:19" customFormat="1">
      <c r="A454" s="109"/>
      <c r="B454" s="44" t="s">
        <v>855</v>
      </c>
      <c r="C454" s="207">
        <v>3000062844</v>
      </c>
      <c r="D454" s="212">
        <v>4</v>
      </c>
      <c r="E454" s="85" t="s">
        <v>856</v>
      </c>
      <c r="F454" s="185" t="str">
        <f t="shared" si="23"/>
        <v>https://opac.dl.itc.u-tokyo.ac.jp/opac/opac_details/?lang=0&amp;amode=12&amp;bibid=3000062844</v>
      </c>
      <c r="G454" s="186" t="str">
        <f t="shared" si="24"/>
        <v>精神界</v>
      </c>
      <c r="H454" s="47" t="s">
        <v>2352</v>
      </c>
      <c r="I454" s="83"/>
      <c r="J454" s="47"/>
      <c r="K454" s="45"/>
      <c r="L454" s="229" t="s">
        <v>787</v>
      </c>
      <c r="N454" s="26"/>
      <c r="O454" s="26"/>
      <c r="P454" s="26"/>
      <c r="Q454" s="26"/>
      <c r="R454" s="26"/>
      <c r="S454" s="26"/>
    </row>
    <row r="455" spans="1:19" customFormat="1">
      <c r="A455" s="109"/>
      <c r="B455" s="44" t="s">
        <v>857</v>
      </c>
      <c r="C455" s="207">
        <v>3000046717</v>
      </c>
      <c r="D455" s="212">
        <v>2</v>
      </c>
      <c r="E455" s="85" t="s">
        <v>858</v>
      </c>
      <c r="F455" s="185" t="str">
        <f t="shared" si="23"/>
        <v>https://opac.dl.itc.u-tokyo.ac.jp/opac/opac_details/?lang=0&amp;amode=12&amp;bibid=3000046717</v>
      </c>
      <c r="G455" s="186" t="str">
        <f t="shared" si="24"/>
        <v>全日本新聞社広告会報</v>
      </c>
      <c r="H455" s="47" t="s">
        <v>2352</v>
      </c>
      <c r="I455" s="83"/>
      <c r="J455" s="47"/>
      <c r="K455" s="45"/>
      <c r="L455" s="229" t="s">
        <v>2957</v>
      </c>
      <c r="N455" s="26"/>
      <c r="O455" s="26"/>
      <c r="P455" s="26"/>
      <c r="Q455" s="26"/>
      <c r="R455" s="26"/>
      <c r="S455" s="26"/>
    </row>
    <row r="456" spans="1:19" customFormat="1">
      <c r="A456" s="109"/>
      <c r="B456" s="44" t="s">
        <v>859</v>
      </c>
      <c r="C456" s="207">
        <v>3000065642</v>
      </c>
      <c r="D456" s="212">
        <v>222</v>
      </c>
      <c r="E456" s="85" t="s">
        <v>860</v>
      </c>
      <c r="F456" s="185" t="str">
        <f t="shared" si="23"/>
        <v>https://opac.dl.itc.u-tokyo.ac.jp/opac/opac_details/?lang=0&amp;amode=12&amp;bibid=3000065642</v>
      </c>
      <c r="G456" s="186" t="str">
        <f t="shared" si="24"/>
        <v>宣伝会議</v>
      </c>
      <c r="H456" s="47" t="s">
        <v>168</v>
      </c>
      <c r="I456" s="83"/>
      <c r="J456" s="47"/>
      <c r="K456" s="45"/>
      <c r="L456" s="229" t="s">
        <v>494</v>
      </c>
      <c r="N456" s="26"/>
      <c r="O456" s="26"/>
      <c r="P456" s="26"/>
      <c r="Q456" s="26"/>
      <c r="R456" s="26"/>
      <c r="S456" s="26"/>
    </row>
    <row r="457" spans="1:19" customFormat="1">
      <c r="A457" s="109"/>
      <c r="B457" s="45" t="s">
        <v>861</v>
      </c>
      <c r="C457" s="207">
        <v>3000064516</v>
      </c>
      <c r="D457" s="212">
        <v>3</v>
      </c>
      <c r="E457" s="86" t="s">
        <v>862</v>
      </c>
      <c r="F457" s="185" t="str">
        <f t="shared" si="23"/>
        <v>https://opac.dl.itc.u-tokyo.ac.jp/opac/opac_details/?lang=0&amp;amode=12&amp;bibid=3000064516</v>
      </c>
      <c r="G457" s="186" t="str">
        <f t="shared" si="24"/>
        <v>別冊宣伝会議 販促と広告</v>
      </c>
      <c r="H457" s="47" t="s">
        <v>2352</v>
      </c>
      <c r="I457" s="83"/>
      <c r="J457" s="47"/>
      <c r="K457" s="45"/>
      <c r="L457" s="229" t="s">
        <v>494</v>
      </c>
      <c r="N457" s="26"/>
      <c r="O457" s="26"/>
      <c r="P457" s="26"/>
      <c r="Q457" s="26"/>
      <c r="R457" s="26"/>
      <c r="S457" s="26"/>
    </row>
    <row r="458" spans="1:19" customFormat="1">
      <c r="A458" s="109"/>
      <c r="B458" s="44" t="s">
        <v>863</v>
      </c>
      <c r="C458" s="207">
        <v>3000069845</v>
      </c>
      <c r="D458" s="212">
        <v>1</v>
      </c>
      <c r="E458" s="85" t="s">
        <v>864</v>
      </c>
      <c r="F458" s="185" t="str">
        <f t="shared" si="23"/>
        <v>https://opac.dl.itc.u-tokyo.ac.jp/opac/opac_details/?lang=0&amp;amode=12&amp;bibid=3000069845</v>
      </c>
      <c r="G458" s="186" t="str">
        <f t="shared" si="24"/>
        <v>前進. 縮刷版</v>
      </c>
      <c r="H458" s="47" t="s">
        <v>2352</v>
      </c>
      <c r="I458" s="83"/>
      <c r="J458" s="47"/>
      <c r="K458" s="45"/>
      <c r="L458" s="229" t="s">
        <v>787</v>
      </c>
      <c r="N458" s="26"/>
      <c r="O458" s="26"/>
      <c r="P458" s="26"/>
      <c r="Q458" s="26"/>
      <c r="R458" s="26"/>
      <c r="S458" s="26"/>
    </row>
    <row r="459" spans="1:19" customFormat="1">
      <c r="A459" s="109"/>
      <c r="B459" s="44" t="s">
        <v>2499</v>
      </c>
      <c r="C459" s="207">
        <v>3000046762</v>
      </c>
      <c r="D459" s="212">
        <v>1</v>
      </c>
      <c r="E459" s="85" t="s">
        <v>2500</v>
      </c>
      <c r="F459" s="185" t="str">
        <f>"https://opac.dl.itc.u-tokyo.ac.jp/opac/opac_details/?lang=0&amp;amode=12&amp;bibid="&amp;C459</f>
        <v>https://opac.dl.itc.u-tokyo.ac.jp/opac/opac_details/?lang=0&amp;amode=12&amp;bibid=3000046762</v>
      </c>
      <c r="G459" s="186" t="str">
        <f>HYPERLINK(F459,E459)</f>
        <v>全林野. 縮刷版</v>
      </c>
      <c r="H459" s="47" t="s">
        <v>2352</v>
      </c>
      <c r="I459" s="83"/>
      <c r="J459" s="47"/>
      <c r="K459" s="44"/>
      <c r="L459" s="229" t="s">
        <v>787</v>
      </c>
      <c r="N459" s="26"/>
      <c r="O459" s="26"/>
      <c r="P459" s="26"/>
      <c r="Q459" s="26"/>
      <c r="R459" s="26"/>
      <c r="S459" s="26"/>
    </row>
    <row r="460" spans="1:19" customFormat="1">
      <c r="A460" s="109"/>
      <c r="B460" s="44" t="s">
        <v>865</v>
      </c>
      <c r="C460" s="207">
        <v>3000046763</v>
      </c>
      <c r="D460" s="212">
        <v>10</v>
      </c>
      <c r="E460" s="85" t="s">
        <v>866</v>
      </c>
      <c r="F460" s="185" t="str">
        <f t="shared" si="23"/>
        <v>https://opac.dl.itc.u-tokyo.ac.jp/opac/opac_details/?lang=0&amp;amode=12&amp;bibid=3000046763</v>
      </c>
      <c r="G460" s="186" t="str">
        <f t="shared" si="24"/>
        <v>全林野新聞. 縮刷版</v>
      </c>
      <c r="H460" s="47" t="s">
        <v>2352</v>
      </c>
      <c r="I460" s="83"/>
      <c r="J460" s="47"/>
      <c r="K460" s="44"/>
      <c r="L460" s="229" t="s">
        <v>787</v>
      </c>
      <c r="N460" s="26"/>
      <c r="O460" s="26"/>
      <c r="P460" s="26"/>
      <c r="Q460" s="26"/>
      <c r="R460" s="26"/>
      <c r="S460" s="26"/>
    </row>
    <row r="461" spans="1:19" customFormat="1">
      <c r="A461" s="109"/>
      <c r="B461" s="44" t="s">
        <v>867</v>
      </c>
      <c r="C461" s="207">
        <v>3000076326</v>
      </c>
      <c r="D461" s="212">
        <v>1</v>
      </c>
      <c r="E461" s="85" t="s">
        <v>2504</v>
      </c>
      <c r="F461" s="185" t="str">
        <f t="shared" si="23"/>
        <v>https://opac.dl.itc.u-tokyo.ac.jp/opac/opac_details/?lang=0&amp;amode=12&amp;bibid=3000076326</v>
      </c>
      <c r="G461" s="186" t="str">
        <f t="shared" si="24"/>
        <v>組合旗. 縮刷版</v>
      </c>
      <c r="H461" s="47" t="s">
        <v>2353</v>
      </c>
      <c r="I461" s="44" t="s">
        <v>867</v>
      </c>
      <c r="J461" s="47"/>
      <c r="K461" s="44"/>
      <c r="L461" s="229" t="s">
        <v>787</v>
      </c>
      <c r="N461" s="26"/>
      <c r="O461" s="26"/>
      <c r="P461" s="26"/>
      <c r="Q461" s="26"/>
      <c r="R461" s="26"/>
      <c r="S461" s="26"/>
    </row>
    <row r="462" spans="1:19" customFormat="1">
      <c r="A462" s="109"/>
      <c r="B462" s="44" t="s">
        <v>867</v>
      </c>
      <c r="C462" s="207">
        <v>3000076327</v>
      </c>
      <c r="D462" s="212">
        <v>0</v>
      </c>
      <c r="E462" s="85" t="s">
        <v>2501</v>
      </c>
      <c r="F462" s="185" t="str">
        <f t="shared" si="23"/>
        <v>https://opac.dl.itc.u-tokyo.ac.jp/opac/opac_details/?lang=0&amp;amode=12&amp;bibid=3000076327</v>
      </c>
      <c r="G462" s="186" t="str">
        <f t="shared" si="24"/>
        <v>民労連. 縮刷版</v>
      </c>
      <c r="H462" s="47" t="s">
        <v>2353</v>
      </c>
      <c r="I462" s="44" t="s">
        <v>867</v>
      </c>
      <c r="J462" s="47"/>
      <c r="K462" s="44"/>
      <c r="L462" s="229" t="s">
        <v>494</v>
      </c>
      <c r="N462" s="26"/>
      <c r="O462" s="26"/>
      <c r="P462" s="26"/>
      <c r="Q462" s="26"/>
      <c r="R462" s="26"/>
      <c r="S462" s="26"/>
    </row>
    <row r="463" spans="1:19" customFormat="1">
      <c r="A463" s="109"/>
      <c r="B463" s="44" t="s">
        <v>867</v>
      </c>
      <c r="C463" s="207">
        <v>3000076328</v>
      </c>
      <c r="D463" s="212">
        <v>0</v>
      </c>
      <c r="E463" s="85" t="s">
        <v>2502</v>
      </c>
      <c r="F463" s="185" t="str">
        <f t="shared" si="23"/>
        <v>https://opac.dl.itc.u-tokyo.ac.jp/opac/opac_details/?lang=0&amp;amode=12&amp;bibid=3000076328</v>
      </c>
      <c r="G463" s="186" t="str">
        <f t="shared" si="24"/>
        <v>全労. 縮刷版</v>
      </c>
      <c r="H463" s="47" t="s">
        <v>2353</v>
      </c>
      <c r="I463" s="44" t="s">
        <v>867</v>
      </c>
      <c r="J463" s="47"/>
      <c r="K463" s="229" t="s">
        <v>2632</v>
      </c>
      <c r="L463" s="229" t="s">
        <v>494</v>
      </c>
      <c r="N463" s="26"/>
      <c r="O463" s="26"/>
      <c r="P463" s="26"/>
      <c r="Q463" s="26"/>
      <c r="R463" s="26"/>
      <c r="S463" s="26"/>
    </row>
    <row r="464" spans="1:19" customFormat="1">
      <c r="A464" s="109"/>
      <c r="B464" s="44" t="s">
        <v>867</v>
      </c>
      <c r="C464" s="207">
        <v>3000076329</v>
      </c>
      <c r="D464" s="212">
        <v>1</v>
      </c>
      <c r="E464" s="85" t="s">
        <v>2503</v>
      </c>
      <c r="F464" s="185" t="str">
        <f t="shared" si="23"/>
        <v>https://opac.dl.itc.u-tokyo.ac.jp/opac/opac_details/?lang=0&amp;amode=12&amp;bibid=3000076329</v>
      </c>
      <c r="G464" s="186" t="str">
        <f t="shared" si="24"/>
        <v>全労新聞. 縮刷版</v>
      </c>
      <c r="H464" s="47" t="s">
        <v>2352</v>
      </c>
      <c r="I464" s="83"/>
      <c r="J464" s="47"/>
      <c r="K464" s="44"/>
      <c r="L464" s="229" t="s">
        <v>494</v>
      </c>
      <c r="N464" s="26"/>
      <c r="O464" s="26"/>
      <c r="P464" s="26"/>
      <c r="Q464" s="26"/>
      <c r="R464" s="26"/>
      <c r="S464" s="26"/>
    </row>
    <row r="465" spans="1:19" customFormat="1">
      <c r="A465" s="108" t="s">
        <v>872</v>
      </c>
      <c r="B465" s="44" t="s">
        <v>868</v>
      </c>
      <c r="C465" s="207">
        <v>3000056483</v>
      </c>
      <c r="D465" s="212">
        <v>1</v>
      </c>
      <c r="E465" s="85" t="s">
        <v>869</v>
      </c>
      <c r="F465" s="185" t="str">
        <f t="shared" si="23"/>
        <v>https://opac.dl.itc.u-tokyo.ac.jp/opac/opac_details/?lang=0&amp;amode=12&amp;bibid=3000056483</v>
      </c>
      <c r="G465" s="186" t="str">
        <f t="shared" si="24"/>
        <v>青年法律家　縮刷版</v>
      </c>
      <c r="H465" s="47" t="s">
        <v>2352</v>
      </c>
      <c r="I465" s="83"/>
      <c r="J465" s="47"/>
      <c r="K465" s="45"/>
      <c r="L465" s="229" t="s">
        <v>787</v>
      </c>
      <c r="N465" s="26"/>
      <c r="O465" s="26"/>
      <c r="P465" s="26"/>
      <c r="Q465" s="26"/>
      <c r="R465" s="26"/>
      <c r="S465" s="26"/>
    </row>
    <row r="466" spans="1:19" customFormat="1">
      <c r="A466" s="109"/>
      <c r="B466" s="44" t="s">
        <v>870</v>
      </c>
      <c r="C466" s="207">
        <v>3000046751</v>
      </c>
      <c r="D466" s="212">
        <v>3</v>
      </c>
      <c r="E466" s="85" t="s">
        <v>871</v>
      </c>
      <c r="F466" s="185" t="str">
        <f t="shared" si="23"/>
        <v>https://opac.dl.itc.u-tokyo.ac.jp/opac/opac_details/?lang=0&amp;amode=12&amp;bibid=3000046751</v>
      </c>
      <c r="G466" s="186" t="str">
        <f t="shared" si="24"/>
        <v>全広連報</v>
      </c>
      <c r="H466" s="47" t="s">
        <v>2352</v>
      </c>
      <c r="I466" s="83"/>
      <c r="J466" s="47"/>
      <c r="K466" s="45"/>
      <c r="L466" s="229" t="s">
        <v>2957</v>
      </c>
      <c r="N466" s="26"/>
      <c r="O466" s="26"/>
      <c r="P466" s="26"/>
      <c r="Q466" s="26"/>
      <c r="R466" s="26"/>
      <c r="S466" s="26"/>
    </row>
    <row r="467" spans="1:19" customFormat="1">
      <c r="A467" s="109"/>
      <c r="B467" s="44" t="s">
        <v>873</v>
      </c>
      <c r="C467" s="189">
        <v>3000054612</v>
      </c>
      <c r="D467" s="212">
        <v>1</v>
      </c>
      <c r="E467" s="85" t="s">
        <v>874</v>
      </c>
      <c r="F467" s="185" t="str">
        <f t="shared" si="23"/>
        <v>https://opac.dl.itc.u-tokyo.ac.jp/opac/opac_details/?lang=0&amp;amode=12&amp;bibid=3000054612</v>
      </c>
      <c r="G467" s="186" t="str">
        <f t="shared" si="24"/>
        <v>ソヴェト映画</v>
      </c>
      <c r="H467" s="47" t="s">
        <v>2352</v>
      </c>
      <c r="I467" s="83"/>
      <c r="J467" s="47"/>
      <c r="K467" s="45"/>
      <c r="L467" s="229" t="s">
        <v>494</v>
      </c>
      <c r="N467" s="26"/>
      <c r="O467" s="26"/>
      <c r="P467" s="26"/>
      <c r="Q467" s="26"/>
      <c r="R467" s="26"/>
      <c r="S467" s="26"/>
    </row>
    <row r="468" spans="1:19" customFormat="1">
      <c r="A468" s="109"/>
      <c r="B468" s="44" t="s">
        <v>875</v>
      </c>
      <c r="C468" s="189">
        <v>3000060601</v>
      </c>
      <c r="D468" s="212">
        <v>1</v>
      </c>
      <c r="E468" s="85" t="s">
        <v>2505</v>
      </c>
      <c r="F468" s="185" t="str">
        <f t="shared" si="23"/>
        <v>https://opac.dl.itc.u-tokyo.ac.jp/opac/opac_details/?lang=0&amp;amode=12&amp;bibid=3000060601</v>
      </c>
      <c r="G468" s="186" t="str">
        <f t="shared" si="24"/>
        <v>ソ連問題研究</v>
      </c>
      <c r="H468" s="47" t="s">
        <v>2352</v>
      </c>
      <c r="I468" s="83"/>
      <c r="J468" s="47"/>
      <c r="K468" s="44"/>
      <c r="L468" s="229" t="s">
        <v>787</v>
      </c>
      <c r="N468" s="26"/>
      <c r="O468" s="26"/>
      <c r="P468" s="26"/>
      <c r="Q468" s="26"/>
      <c r="R468" s="26"/>
      <c r="S468" s="26"/>
    </row>
    <row r="469" spans="1:19" customFormat="1">
      <c r="A469" s="109"/>
      <c r="B469" s="44" t="s">
        <v>875</v>
      </c>
      <c r="C469" s="189">
        <v>3000060602</v>
      </c>
      <c r="D469" s="212">
        <v>0</v>
      </c>
      <c r="E469" s="85" t="s">
        <v>2506</v>
      </c>
      <c r="F469" s="185" t="str">
        <f t="shared" si="23"/>
        <v>https://opac.dl.itc.u-tokyo.ac.jp/opac/opac_details/?lang=0&amp;amode=12&amp;bibid=3000060602</v>
      </c>
      <c r="G469" s="186" t="str">
        <f t="shared" si="24"/>
        <v xml:space="preserve">ソ連研究　※「ソ連問題研究」に合冊 </v>
      </c>
      <c r="H469" s="47" t="s">
        <v>2352</v>
      </c>
      <c r="I469" s="83"/>
      <c r="J469" s="47"/>
      <c r="K469" s="44"/>
      <c r="L469" s="229" t="s">
        <v>494</v>
      </c>
      <c r="N469" s="26"/>
      <c r="O469" s="26"/>
      <c r="P469" s="26"/>
      <c r="Q469" s="26"/>
      <c r="R469" s="26"/>
      <c r="S469" s="26"/>
    </row>
    <row r="470" spans="1:19" customFormat="1">
      <c r="A470" s="109"/>
      <c r="B470" s="44" t="s">
        <v>876</v>
      </c>
      <c r="C470" s="189">
        <v>3000061292</v>
      </c>
      <c r="D470" s="212">
        <v>2</v>
      </c>
      <c r="E470" s="85" t="s">
        <v>877</v>
      </c>
      <c r="F470" s="185" t="str">
        <f t="shared" si="23"/>
        <v>https://opac.dl.itc.u-tokyo.ac.jp/opac/opac_details/?lang=0&amp;amode=12&amp;bibid=3000061292</v>
      </c>
      <c r="G470" s="186" t="str">
        <f t="shared" si="24"/>
        <v>総合 (東洋時論社)</v>
      </c>
      <c r="H470" s="47" t="s">
        <v>2352</v>
      </c>
      <c r="I470" s="83"/>
      <c r="J470" s="47"/>
      <c r="K470" s="45"/>
      <c r="L470" s="229" t="s">
        <v>494</v>
      </c>
      <c r="N470" s="26"/>
      <c r="O470" s="26"/>
      <c r="P470" s="26"/>
      <c r="Q470" s="26"/>
      <c r="R470" s="26"/>
      <c r="S470" s="26"/>
    </row>
    <row r="471" spans="1:19" customFormat="1">
      <c r="A471" s="109"/>
      <c r="B471" s="44" t="s">
        <v>878</v>
      </c>
      <c r="C471" s="189">
        <v>3000062169</v>
      </c>
      <c r="D471" s="212">
        <v>1</v>
      </c>
      <c r="E471" s="85" t="s">
        <v>879</v>
      </c>
      <c r="F471" s="185" t="str">
        <f t="shared" ref="F471:F489" si="25">"https://opac.dl.itc.u-tokyo.ac.jp/opac/opac_details/?lang=0&amp;amode=12&amp;bibid="&amp;C471</f>
        <v>https://opac.dl.itc.u-tokyo.ac.jp/opac/opac_details/?lang=0&amp;amode=12&amp;bibid=3000062169</v>
      </c>
      <c r="G471" s="186" t="str">
        <f t="shared" ref="G471:G526" si="26">HYPERLINK(F471,E471)</f>
        <v>壯年團</v>
      </c>
      <c r="H471" s="47" t="s">
        <v>2352</v>
      </c>
      <c r="I471" s="83"/>
      <c r="J471" s="47"/>
      <c r="K471" s="45"/>
      <c r="L471" s="229" t="s">
        <v>787</v>
      </c>
      <c r="N471" s="26"/>
      <c r="O471" s="26"/>
      <c r="P471" s="26"/>
      <c r="Q471" s="26"/>
      <c r="R471" s="26"/>
      <c r="S471" s="26"/>
    </row>
    <row r="472" spans="1:19" customFormat="1">
      <c r="A472" s="109"/>
      <c r="B472" s="44" t="s">
        <v>880</v>
      </c>
      <c r="C472" s="189">
        <v>3000063799</v>
      </c>
      <c r="D472" s="212">
        <v>1</v>
      </c>
      <c r="E472" s="85" t="s">
        <v>2507</v>
      </c>
      <c r="F472" s="185" t="str">
        <f t="shared" si="25"/>
        <v>https://opac.dl.itc.u-tokyo.ac.jp/opac/opac_details/?lang=0&amp;amode=12&amp;bibid=3000063799</v>
      </c>
      <c r="G472" s="186" t="str">
        <f t="shared" si="26"/>
        <v>露西亞月報</v>
      </c>
      <c r="H472" s="210" t="s">
        <v>2353</v>
      </c>
      <c r="I472" s="211" t="s">
        <v>2832</v>
      </c>
      <c r="J472" s="47"/>
      <c r="K472" s="45"/>
      <c r="L472" s="229" t="s">
        <v>787</v>
      </c>
      <c r="N472" s="26"/>
      <c r="O472" s="26"/>
      <c r="P472" s="26"/>
      <c r="Q472" s="26"/>
      <c r="R472" s="26"/>
      <c r="S472" s="26"/>
    </row>
    <row r="473" spans="1:19" customFormat="1">
      <c r="A473" s="109"/>
      <c r="B473" s="44" t="s">
        <v>880</v>
      </c>
      <c r="C473" s="189">
        <v>3000063923</v>
      </c>
      <c r="D473" s="212">
        <v>53</v>
      </c>
      <c r="E473" s="85" t="s">
        <v>881</v>
      </c>
      <c r="F473" s="185" t="str">
        <f t="shared" si="25"/>
        <v>https://opac.dl.itc.u-tokyo.ac.jp/opac/opac_details/?lang=0&amp;amode=12&amp;bibid=3000063923</v>
      </c>
      <c r="G473" s="186" t="str">
        <f t="shared" si="26"/>
        <v>ソ連月報</v>
      </c>
      <c r="H473" s="47" t="s">
        <v>2352</v>
      </c>
      <c r="I473" s="83"/>
      <c r="J473" s="47"/>
      <c r="K473" s="45"/>
      <c r="L473" s="229" t="s">
        <v>787</v>
      </c>
      <c r="N473" s="26"/>
      <c r="O473" s="26"/>
      <c r="P473" s="26"/>
      <c r="Q473" s="26"/>
      <c r="R473" s="26"/>
      <c r="S473" s="26"/>
    </row>
    <row r="474" spans="1:19" customFormat="1">
      <c r="A474" s="109"/>
      <c r="B474" s="44" t="s">
        <v>882</v>
      </c>
      <c r="C474" s="189">
        <v>3000069580</v>
      </c>
      <c r="D474" s="212">
        <v>3</v>
      </c>
      <c r="E474" s="85" t="s">
        <v>883</v>
      </c>
      <c r="F474" s="185" t="str">
        <f t="shared" si="25"/>
        <v>https://opac.dl.itc.u-tokyo.ac.jp/opac/opac_details/?lang=0&amp;amode=12&amp;bibid=3000069580</v>
      </c>
      <c r="G474" s="186" t="str">
        <f t="shared" si="26"/>
        <v>總評. 縮刷版</v>
      </c>
      <c r="H474" s="47" t="s">
        <v>2352</v>
      </c>
      <c r="I474" s="83"/>
      <c r="J474" s="47"/>
      <c r="K474" s="45"/>
      <c r="L474" s="229" t="s">
        <v>787</v>
      </c>
      <c r="N474" s="26"/>
      <c r="O474" s="26"/>
      <c r="P474" s="26"/>
      <c r="Q474" s="26"/>
      <c r="R474" s="26"/>
      <c r="S474" s="26"/>
    </row>
    <row r="475" spans="1:19" customFormat="1">
      <c r="A475" s="109"/>
      <c r="B475" s="44" t="s">
        <v>884</v>
      </c>
      <c r="C475" s="189">
        <v>3000054640</v>
      </c>
      <c r="D475" s="212">
        <v>53</v>
      </c>
      <c r="E475" s="85" t="s">
        <v>885</v>
      </c>
      <c r="F475" s="185" t="str">
        <f t="shared" si="25"/>
        <v>https://opac.dl.itc.u-tokyo.ac.jp/opac/opac_details/?lang=0&amp;amode=12&amp;bibid=3000054640</v>
      </c>
      <c r="G475" s="186" t="str">
        <f t="shared" si="26"/>
        <v>総合ジャーナリズム研究</v>
      </c>
      <c r="H475" s="47" t="s">
        <v>2353</v>
      </c>
      <c r="I475" s="44" t="s">
        <v>886</v>
      </c>
      <c r="J475" s="47"/>
      <c r="K475" s="45"/>
      <c r="L475" s="229" t="s">
        <v>494</v>
      </c>
      <c r="N475" s="26"/>
      <c r="O475" s="26"/>
      <c r="P475" s="26"/>
      <c r="Q475" s="26"/>
      <c r="R475" s="26"/>
      <c r="S475" s="26"/>
    </row>
    <row r="476" spans="1:19" customFormat="1">
      <c r="A476" s="109"/>
      <c r="B476" s="44" t="s">
        <v>886</v>
      </c>
      <c r="C476" s="189">
        <v>3001050189</v>
      </c>
      <c r="D476" s="212">
        <v>1</v>
      </c>
      <c r="E476" s="86" t="s">
        <v>887</v>
      </c>
      <c r="F476" s="185" t="str">
        <f t="shared" si="25"/>
        <v>https://opac.dl.itc.u-tokyo.ac.jp/opac/opac_details/?lang=0&amp;amode=12&amp;bibid=3001050189</v>
      </c>
      <c r="G476" s="186" t="str">
        <f t="shared" si="26"/>
        <v>The freedom of press.file</v>
      </c>
      <c r="H476" s="47" t="s">
        <v>2352</v>
      </c>
      <c r="I476" s="83"/>
      <c r="J476" s="47"/>
      <c r="K476" s="44"/>
      <c r="L476" s="229" t="s">
        <v>494</v>
      </c>
      <c r="N476" s="26"/>
      <c r="O476" s="26"/>
      <c r="P476" s="26"/>
      <c r="Q476" s="26"/>
      <c r="R476" s="26"/>
      <c r="S476" s="26"/>
    </row>
    <row r="477" spans="1:19" customFormat="1">
      <c r="A477" s="109"/>
      <c r="B477" s="44" t="s">
        <v>888</v>
      </c>
      <c r="C477" s="189">
        <v>3000054616</v>
      </c>
      <c r="D477" s="212">
        <v>8</v>
      </c>
      <c r="E477" s="85" t="s">
        <v>889</v>
      </c>
      <c r="F477" s="185" t="str">
        <f t="shared" si="25"/>
        <v>https://opac.dl.itc.u-tokyo.ac.jp/opac/opac_details/?lang=0&amp;amode=12&amp;bibid=3000054616</v>
      </c>
      <c r="G477" s="186" t="str">
        <f t="shared" si="26"/>
        <v>ソヴェート文学</v>
      </c>
      <c r="H477" s="47" t="s">
        <v>2352</v>
      </c>
      <c r="I477" s="83"/>
      <c r="J477" s="47"/>
      <c r="K477" s="45"/>
      <c r="L477" s="229" t="s">
        <v>787</v>
      </c>
      <c r="N477" s="26"/>
      <c r="O477" s="26"/>
      <c r="P477" s="26"/>
      <c r="Q477" s="26"/>
      <c r="R477" s="26"/>
      <c r="S477" s="26"/>
    </row>
    <row r="478" spans="1:19" customFormat="1">
      <c r="A478" s="109"/>
      <c r="B478" s="44" t="s">
        <v>890</v>
      </c>
      <c r="C478" s="189">
        <v>3000069583</v>
      </c>
      <c r="D478" s="212">
        <v>24</v>
      </c>
      <c r="E478" s="85" t="s">
        <v>891</v>
      </c>
      <c r="F478" s="185" t="str">
        <f t="shared" si="25"/>
        <v>https://opac.dl.itc.u-tokyo.ac.jp/opac/opac_details/?lang=0&amp;amode=12&amp;bibid=3000069583</v>
      </c>
      <c r="G478" s="186" t="str">
        <f t="shared" si="26"/>
        <v>ソビェト婦人</v>
      </c>
      <c r="H478" s="47" t="s">
        <v>2352</v>
      </c>
      <c r="I478" s="83"/>
      <c r="J478" s="47"/>
      <c r="K478" s="45"/>
      <c r="L478" s="229" t="s">
        <v>2957</v>
      </c>
      <c r="N478" s="26"/>
      <c r="O478" s="26"/>
      <c r="P478" s="26"/>
      <c r="Q478" s="26"/>
      <c r="R478" s="26"/>
      <c r="S478" s="26"/>
    </row>
    <row r="479" spans="1:19" customFormat="1">
      <c r="A479" s="109"/>
      <c r="B479" s="44" t="s">
        <v>892</v>
      </c>
      <c r="C479" s="189">
        <v>3000062170</v>
      </c>
      <c r="D479" s="212">
        <v>4</v>
      </c>
      <c r="E479" s="86" t="s">
        <v>2509</v>
      </c>
      <c r="F479" s="185" t="str">
        <f t="shared" si="25"/>
        <v>https://opac.dl.itc.u-tokyo.ac.jp/opac/opac_details/?lang=0&amp;amode=12&amp;bibid=3000062170</v>
      </c>
      <c r="G479" s="186" t="str">
        <f t="shared" si="26"/>
        <v>ソウェート聯邦事情</v>
      </c>
      <c r="H479" s="47" t="s">
        <v>2352</v>
      </c>
      <c r="I479" s="83"/>
      <c r="J479" s="47"/>
      <c r="K479" s="44"/>
      <c r="L479" s="229" t="s">
        <v>787</v>
      </c>
      <c r="N479" s="26"/>
      <c r="O479" s="26"/>
      <c r="P479" s="26"/>
      <c r="Q479" s="26"/>
      <c r="R479" s="26"/>
      <c r="S479" s="26"/>
    </row>
    <row r="480" spans="1:19" customFormat="1">
      <c r="A480" s="48"/>
      <c r="B480" s="44" t="s">
        <v>894</v>
      </c>
      <c r="C480" s="189">
        <v>3001038355</v>
      </c>
      <c r="D480" s="212">
        <v>4</v>
      </c>
      <c r="E480" s="85" t="s">
        <v>895</v>
      </c>
      <c r="F480" s="185" t="str">
        <f>"https://opac.dl.itc.u-tokyo.ac.jp/opac/opac_details/?lang=0&amp;amode=12&amp;bibid="&amp;C480</f>
        <v>https://opac.dl.itc.u-tokyo.ac.jp/opac/opac_details/?lang=0&amp;amode=12&amp;bibid=3001038355</v>
      </c>
      <c r="G480" s="186" t="str">
        <f>HYPERLINK(F480,E480)</f>
        <v>綜合文化</v>
      </c>
      <c r="H480" s="47" t="s">
        <v>2352</v>
      </c>
      <c r="I480" s="83"/>
      <c r="J480" s="47"/>
      <c r="K480" s="45"/>
      <c r="L480" s="229" t="s">
        <v>787</v>
      </c>
      <c r="N480" s="26"/>
      <c r="O480" s="26"/>
      <c r="P480" s="26"/>
      <c r="Q480" s="26"/>
      <c r="R480" s="26"/>
      <c r="S480" s="26"/>
    </row>
    <row r="481" spans="1:19" customFormat="1">
      <c r="A481" s="40"/>
      <c r="B481" s="44" t="s">
        <v>2508</v>
      </c>
      <c r="C481" s="189">
        <v>3000062170</v>
      </c>
      <c r="D481" s="212">
        <v>1</v>
      </c>
      <c r="E481" s="85" t="s">
        <v>893</v>
      </c>
      <c r="F481" s="185" t="str">
        <f t="shared" si="25"/>
        <v>https://opac.dl.itc.u-tokyo.ac.jp/opac/opac_details/?lang=0&amp;amode=12&amp;bibid=3000062170</v>
      </c>
      <c r="G481" s="186" t="str">
        <f t="shared" si="26"/>
        <v>ソ連内情旬報</v>
      </c>
      <c r="H481" s="47" t="s">
        <v>2352</v>
      </c>
      <c r="I481" s="83"/>
      <c r="J481" s="47"/>
      <c r="K481" s="45"/>
      <c r="L481" s="229" t="s">
        <v>2551</v>
      </c>
      <c r="N481" s="26"/>
      <c r="O481" s="26"/>
      <c r="P481" s="26"/>
      <c r="Q481" s="26"/>
      <c r="R481" s="26"/>
      <c r="S481" s="26"/>
    </row>
    <row r="482" spans="1:19" customFormat="1" ht="30">
      <c r="A482" s="108" t="s">
        <v>896</v>
      </c>
      <c r="B482" s="49" t="s">
        <v>23</v>
      </c>
      <c r="C482" s="208" t="s">
        <v>2420</v>
      </c>
      <c r="D482" s="195" t="s">
        <v>2387</v>
      </c>
      <c r="E482" s="196"/>
      <c r="F482" s="196" t="s">
        <v>2421</v>
      </c>
      <c r="G482" s="196" t="s">
        <v>24</v>
      </c>
      <c r="H482" s="50" t="s">
        <v>162</v>
      </c>
      <c r="I482" s="241" t="s">
        <v>2357</v>
      </c>
      <c r="J482" s="146" t="s">
        <v>163</v>
      </c>
      <c r="K482" s="49" t="s">
        <v>164</v>
      </c>
      <c r="L482" s="231" t="s">
        <v>165</v>
      </c>
      <c r="N482" s="26"/>
      <c r="O482" s="26"/>
      <c r="P482" s="26"/>
      <c r="Q482" s="26"/>
      <c r="R482" s="26"/>
      <c r="S482" s="26"/>
    </row>
    <row r="483" spans="1:19" customFormat="1">
      <c r="A483" s="109"/>
      <c r="B483" s="41" t="s">
        <v>166</v>
      </c>
      <c r="C483" s="203"/>
      <c r="D483" s="194"/>
      <c r="E483" s="184"/>
      <c r="F483" s="184"/>
      <c r="G483" s="184" t="s">
        <v>167</v>
      </c>
      <c r="H483" s="42" t="s">
        <v>168</v>
      </c>
      <c r="I483" s="240"/>
      <c r="J483" s="144"/>
      <c r="K483" s="41" t="s">
        <v>169</v>
      </c>
      <c r="L483" s="232" t="s">
        <v>170</v>
      </c>
      <c r="N483" s="26"/>
      <c r="O483" s="26"/>
      <c r="P483" s="26"/>
      <c r="Q483" s="26"/>
      <c r="R483" s="26"/>
      <c r="S483" s="26"/>
    </row>
    <row r="484" spans="1:19" customFormat="1">
      <c r="A484" s="109"/>
      <c r="B484" s="45" t="s">
        <v>897</v>
      </c>
      <c r="C484" s="189">
        <v>3000054697</v>
      </c>
      <c r="D484" s="212">
        <v>2</v>
      </c>
      <c r="E484" s="85" t="s">
        <v>898</v>
      </c>
      <c r="F484" s="185" t="str">
        <f t="shared" si="25"/>
        <v>https://opac.dl.itc.u-tokyo.ac.jp/opac/opac_details/?lang=0&amp;amode=12&amp;bibid=3000054697</v>
      </c>
      <c r="G484" s="186" t="str">
        <f t="shared" si="26"/>
        <v>大安</v>
      </c>
      <c r="H484" s="47" t="s">
        <v>2352</v>
      </c>
      <c r="I484" s="83"/>
      <c r="J484" s="47"/>
      <c r="K484" s="45"/>
      <c r="L484" s="229" t="s">
        <v>787</v>
      </c>
      <c r="N484" s="26"/>
      <c r="O484" s="26"/>
      <c r="P484" s="26"/>
      <c r="Q484" s="26"/>
      <c r="R484" s="26"/>
      <c r="S484" s="26"/>
    </row>
    <row r="485" spans="1:19" customFormat="1">
      <c r="A485" s="109"/>
      <c r="B485" s="45" t="s">
        <v>899</v>
      </c>
      <c r="C485" s="189">
        <v>3000065643</v>
      </c>
      <c r="D485" s="212">
        <v>38</v>
      </c>
      <c r="E485" s="85" t="s">
        <v>900</v>
      </c>
      <c r="F485" s="185" t="str">
        <f t="shared" si="25"/>
        <v>https://opac.dl.itc.u-tokyo.ac.jp/opac/opac_details/?lang=0&amp;amode=12&amp;bibid=3000065643</v>
      </c>
      <c r="G485" s="186" t="str">
        <f t="shared" si="26"/>
        <v>太陽 (平凡社)</v>
      </c>
      <c r="H485" s="47" t="s">
        <v>2352</v>
      </c>
      <c r="I485" s="83"/>
      <c r="J485" s="47"/>
      <c r="K485" s="45"/>
      <c r="L485" s="229" t="s">
        <v>787</v>
      </c>
      <c r="N485" s="26"/>
      <c r="O485" s="26"/>
      <c r="P485" s="26"/>
      <c r="Q485" s="26"/>
      <c r="R485" s="26"/>
      <c r="S485" s="26"/>
    </row>
    <row r="486" spans="1:19" customFormat="1">
      <c r="A486" s="109"/>
      <c r="B486" s="45" t="s">
        <v>901</v>
      </c>
      <c r="C486" s="189">
        <v>3000054737</v>
      </c>
      <c r="D486" s="212">
        <v>4</v>
      </c>
      <c r="E486" s="85" t="s">
        <v>902</v>
      </c>
      <c r="F486" s="185" t="str">
        <f t="shared" si="25"/>
        <v>https://opac.dl.itc.u-tokyo.ac.jp/opac/opac_details/?lang=0&amp;amode=12&amp;bibid=3000054737</v>
      </c>
      <c r="G486" s="186" t="str">
        <f t="shared" si="26"/>
        <v>大衆文学研究</v>
      </c>
      <c r="H486" s="47" t="s">
        <v>2352</v>
      </c>
      <c r="I486" s="83"/>
      <c r="J486" s="47"/>
      <c r="K486" s="45"/>
      <c r="L486" s="229" t="s">
        <v>787</v>
      </c>
      <c r="N486" s="26"/>
      <c r="O486" s="26"/>
      <c r="P486" s="26"/>
      <c r="Q486" s="26"/>
      <c r="R486" s="26"/>
      <c r="S486" s="26"/>
    </row>
    <row r="487" spans="1:19" customFormat="1">
      <c r="A487" s="110"/>
      <c r="B487" s="45" t="s">
        <v>903</v>
      </c>
      <c r="C487" s="189">
        <v>3000046838</v>
      </c>
      <c r="D487" s="212">
        <v>1</v>
      </c>
      <c r="E487" s="85" t="s">
        <v>904</v>
      </c>
      <c r="F487" s="185" t="str">
        <f t="shared" si="25"/>
        <v>https://opac.dl.itc.u-tokyo.ac.jp/opac/opac_details/?lang=0&amp;amode=12&amp;bibid=3000046838</v>
      </c>
      <c r="G487" s="186" t="str">
        <f t="shared" si="26"/>
        <v>太陽 (朝日新聞社)</v>
      </c>
      <c r="H487" s="47" t="s">
        <v>2352</v>
      </c>
      <c r="I487" s="83"/>
      <c r="J487" s="47"/>
      <c r="K487" s="45"/>
      <c r="L487" s="229" t="s">
        <v>2957</v>
      </c>
      <c r="N487" s="26"/>
      <c r="O487" s="26"/>
      <c r="P487" s="26"/>
      <c r="Q487" s="26"/>
      <c r="R487" s="26"/>
      <c r="S487" s="26"/>
    </row>
    <row r="488" spans="1:19" customFormat="1">
      <c r="A488" s="108" t="s">
        <v>909</v>
      </c>
      <c r="B488" s="45" t="s">
        <v>905</v>
      </c>
      <c r="C488" s="189">
        <v>3000048276</v>
      </c>
      <c r="D488" s="212">
        <v>5</v>
      </c>
      <c r="E488" s="85" t="s">
        <v>906</v>
      </c>
      <c r="F488" s="185" t="str">
        <f t="shared" si="25"/>
        <v>https://opac.dl.itc.u-tokyo.ac.jp/opac/opac_details/?lang=0&amp;amode=12&amp;bibid=3000048276</v>
      </c>
      <c r="G488" s="186" t="str">
        <f t="shared" si="26"/>
        <v>第三文明</v>
      </c>
      <c r="H488" s="47" t="s">
        <v>2352</v>
      </c>
      <c r="I488" s="83"/>
      <c r="J488" s="47"/>
      <c r="K488" s="45"/>
      <c r="L488" s="229" t="s">
        <v>787</v>
      </c>
      <c r="N488" s="26"/>
      <c r="O488" s="26"/>
      <c r="P488" s="26"/>
      <c r="Q488" s="26"/>
      <c r="R488" s="26"/>
      <c r="S488" s="26"/>
    </row>
    <row r="489" spans="1:19" customFormat="1">
      <c r="A489" s="109"/>
      <c r="B489" s="45" t="s">
        <v>907</v>
      </c>
      <c r="C489" s="189">
        <v>3001050428</v>
      </c>
      <c r="D489" s="212">
        <v>205</v>
      </c>
      <c r="E489" s="85" t="s">
        <v>908</v>
      </c>
      <c r="F489" s="185" t="str">
        <f t="shared" si="25"/>
        <v>https://opac.dl.itc.u-tokyo.ac.jp/opac/opac_details/?lang=0&amp;amode=12&amp;bibid=3001050428</v>
      </c>
      <c r="G489" s="186" t="str">
        <f t="shared" si="26"/>
        <v>タス通信</v>
      </c>
      <c r="H489" s="47" t="s">
        <v>2352</v>
      </c>
      <c r="I489" s="83"/>
      <c r="J489" s="47"/>
      <c r="K489" s="45" t="s">
        <v>2999</v>
      </c>
      <c r="L489" s="229" t="s">
        <v>3000</v>
      </c>
      <c r="N489" s="26"/>
      <c r="O489" s="26"/>
      <c r="P489" s="26"/>
      <c r="Q489" s="26"/>
      <c r="R489" s="26"/>
      <c r="S489" s="26"/>
    </row>
    <row r="490" spans="1:19" customFormat="1" ht="33">
      <c r="A490" s="109"/>
      <c r="B490" s="45" t="s">
        <v>910</v>
      </c>
      <c r="C490" s="189">
        <v>3000054978</v>
      </c>
      <c r="D490" s="212">
        <v>45</v>
      </c>
      <c r="E490" s="86" t="s">
        <v>911</v>
      </c>
      <c r="F490" s="185" t="str">
        <f>"https://opac.dl.itc.u-tokyo.ac.jp/opac/opac_details/?lang=0&amp;amode=12&amp;bibid="&amp;C490</f>
        <v>https://opac.dl.itc.u-tokyo.ac.jp/opac/opac_details/?lang=0&amp;amode=12&amp;bibid=3000054978</v>
      </c>
      <c r="G490" s="186" t="str">
        <f t="shared" si="26"/>
        <v>地上</v>
      </c>
      <c r="H490" s="47" t="s">
        <v>2860</v>
      </c>
      <c r="I490" s="83"/>
      <c r="J490" s="47"/>
      <c r="K490" s="45"/>
      <c r="L490" s="229" t="s">
        <v>787</v>
      </c>
      <c r="N490" s="26"/>
      <c r="O490" s="26"/>
      <c r="P490" s="26"/>
      <c r="Q490" s="26"/>
      <c r="R490" s="26"/>
      <c r="S490" s="26"/>
    </row>
    <row r="491" spans="1:19" customFormat="1">
      <c r="A491" s="109"/>
      <c r="B491" s="45" t="s">
        <v>912</v>
      </c>
      <c r="C491" s="189">
        <v>3000071486</v>
      </c>
      <c r="D491" s="212">
        <v>3</v>
      </c>
      <c r="E491" s="85" t="s">
        <v>913</v>
      </c>
      <c r="F491" s="185" t="str">
        <f t="shared" ref="F491:F511" si="27">"https://opac.dl.itc.u-tokyo.ac.jp/opac/opac_details/?lang=0&amp;amode=12&amp;bibid="&amp;C491</f>
        <v>https://opac.dl.itc.u-tokyo.ac.jp/opac/opac_details/?lang=0&amp;amode=12&amp;bibid=3000071486</v>
      </c>
      <c r="G491" s="186" t="str">
        <f t="shared" si="26"/>
        <v>地方情勢旬報</v>
      </c>
      <c r="H491" s="47" t="s">
        <v>2352</v>
      </c>
      <c r="I491" s="83"/>
      <c r="J491" s="47"/>
      <c r="K491" s="45"/>
      <c r="L491" s="229" t="s">
        <v>2551</v>
      </c>
      <c r="N491" s="26"/>
      <c r="O491" s="26"/>
      <c r="P491" s="26"/>
      <c r="Q491" s="26"/>
      <c r="R491" s="26"/>
      <c r="S491" s="26"/>
    </row>
    <row r="492" spans="1:19" customFormat="1" ht="33">
      <c r="A492" s="109"/>
      <c r="B492" s="44" t="s">
        <v>914</v>
      </c>
      <c r="C492" s="189">
        <v>3000055064</v>
      </c>
      <c r="D492" s="212">
        <v>406</v>
      </c>
      <c r="E492" s="85" t="s">
        <v>2295</v>
      </c>
      <c r="F492" s="185" t="str">
        <f t="shared" si="27"/>
        <v>https://opac.dl.itc.u-tokyo.ac.jp/opac/opac_details/?lang=0&amp;amode=12&amp;bibid=3000055064</v>
      </c>
      <c r="G492" s="186" t="str">
        <f t="shared" si="26"/>
        <v>中央公論</v>
      </c>
      <c r="H492" s="47" t="s">
        <v>168</v>
      </c>
      <c r="I492" s="83"/>
      <c r="J492" s="47"/>
      <c r="K492" s="44" t="s">
        <v>2522</v>
      </c>
      <c r="L492" s="229" t="s">
        <v>787</v>
      </c>
      <c r="N492" s="26"/>
      <c r="O492" s="26"/>
      <c r="P492" s="26"/>
      <c r="Q492" s="26"/>
      <c r="R492" s="26"/>
      <c r="S492" s="26"/>
    </row>
    <row r="493" spans="1:19" customFormat="1" ht="33">
      <c r="A493" s="109"/>
      <c r="B493" s="44" t="s">
        <v>914</v>
      </c>
      <c r="C493" s="189">
        <v>2001109558</v>
      </c>
      <c r="D493" s="212">
        <v>1</v>
      </c>
      <c r="E493" s="85" t="s">
        <v>2523</v>
      </c>
      <c r="F493" s="185" t="str">
        <f>"https://opac.dl.itc.u-tokyo.ac.jp/opac/opac_details/?lang=0&amp;amode=11&amp;bibid="&amp;C493</f>
        <v>https://opac.dl.itc.u-tokyo.ac.jp/opac/opac_details/?lang=0&amp;amode=11&amp;bibid=2001109558</v>
      </c>
      <c r="G493" s="186" t="str">
        <f t="shared" si="26"/>
        <v>中央公論付録
「冷戦から頂上会談へ : 冷戦15年史」</v>
      </c>
      <c r="H493" s="47"/>
      <c r="I493" s="83"/>
      <c r="J493" s="47"/>
      <c r="K493" s="44" t="s">
        <v>2524</v>
      </c>
      <c r="L493" s="229" t="s">
        <v>494</v>
      </c>
      <c r="N493" s="26"/>
      <c r="O493" s="26"/>
      <c r="P493" s="26"/>
      <c r="Q493" s="26"/>
      <c r="R493" s="26"/>
      <c r="S493" s="26"/>
    </row>
    <row r="494" spans="1:19" customFormat="1">
      <c r="A494" s="109"/>
      <c r="B494" s="44" t="s">
        <v>2510</v>
      </c>
      <c r="C494" s="189">
        <v>3001002942</v>
      </c>
      <c r="D494" s="212">
        <v>5</v>
      </c>
      <c r="E494" s="85" t="s">
        <v>915</v>
      </c>
      <c r="F494" s="185" t="str">
        <f t="shared" si="27"/>
        <v>https://opac.dl.itc.u-tokyo.ac.jp/opac/opac_details/?lang=0&amp;amode=12&amp;bibid=3001002942</v>
      </c>
      <c r="G494" s="186" t="str">
        <f t="shared" si="26"/>
        <v>中央公論. 文藝特集</v>
      </c>
      <c r="H494" s="47" t="s">
        <v>2352</v>
      </c>
      <c r="I494" s="83"/>
      <c r="J494" s="47"/>
      <c r="K494" s="44"/>
      <c r="L494" s="229" t="s">
        <v>494</v>
      </c>
      <c r="N494" s="26"/>
      <c r="O494" s="26"/>
      <c r="P494" s="26"/>
      <c r="Q494" s="26"/>
      <c r="R494" s="26"/>
      <c r="S494" s="26"/>
    </row>
    <row r="495" spans="1:19" customFormat="1">
      <c r="A495" s="109"/>
      <c r="B495" s="44" t="s">
        <v>2511</v>
      </c>
      <c r="C495" s="189">
        <v>3000060736</v>
      </c>
      <c r="D495" s="212">
        <v>13</v>
      </c>
      <c r="E495" s="85" t="s">
        <v>916</v>
      </c>
      <c r="F495" s="185" t="str">
        <f t="shared" si="27"/>
        <v>https://opac.dl.itc.u-tokyo.ac.jp/opac/opac_details/?lang=0&amp;amode=12&amp;bibid=3000060736</v>
      </c>
      <c r="G495" s="186" t="str">
        <f t="shared" si="26"/>
        <v>別册中央公論. 経営問題</v>
      </c>
      <c r="H495" s="47" t="s">
        <v>2352</v>
      </c>
      <c r="I495" s="83"/>
      <c r="J495" s="47"/>
      <c r="K495" s="44"/>
      <c r="L495" s="229" t="s">
        <v>494</v>
      </c>
      <c r="N495" s="26"/>
      <c r="O495" s="26"/>
      <c r="P495" s="26"/>
      <c r="Q495" s="26"/>
      <c r="R495" s="26"/>
      <c r="S495" s="26"/>
    </row>
    <row r="496" spans="1:19" customFormat="1">
      <c r="A496" s="109"/>
      <c r="B496" s="44" t="s">
        <v>2512</v>
      </c>
      <c r="C496" s="189">
        <v>3000055065</v>
      </c>
      <c r="D496" s="212">
        <v>23</v>
      </c>
      <c r="E496" s="85" t="s">
        <v>917</v>
      </c>
      <c r="F496" s="185" t="str">
        <f t="shared" si="27"/>
        <v>https://opac.dl.itc.u-tokyo.ac.jp/opac/opac_details/?lang=0&amp;amode=12&amp;bibid=3000055065</v>
      </c>
      <c r="G496" s="186" t="str">
        <f t="shared" si="26"/>
        <v>季刊中央公論経営問題</v>
      </c>
      <c r="H496" s="47" t="s">
        <v>2352</v>
      </c>
      <c r="I496" s="83"/>
      <c r="J496" s="47"/>
      <c r="K496" s="44"/>
      <c r="L496" s="229" t="s">
        <v>494</v>
      </c>
      <c r="N496" s="26"/>
      <c r="O496" s="26"/>
      <c r="P496" s="26"/>
      <c r="Q496" s="26"/>
      <c r="R496" s="26"/>
      <c r="S496" s="26"/>
    </row>
    <row r="497" spans="1:19" customFormat="1">
      <c r="A497" s="109"/>
      <c r="B497" s="44" t="s">
        <v>918</v>
      </c>
      <c r="C497" s="189">
        <v>3000060585</v>
      </c>
      <c r="D497" s="212">
        <v>4</v>
      </c>
      <c r="E497" s="85" t="s">
        <v>919</v>
      </c>
      <c r="F497" s="185" t="str">
        <f t="shared" si="27"/>
        <v>https://opac.dl.itc.u-tokyo.ac.jp/opac/opac_details/?lang=0&amp;amode=12&amp;bibid=3000060585</v>
      </c>
      <c r="G497" s="186" t="str">
        <f t="shared" si="26"/>
        <v>中外財界</v>
      </c>
      <c r="H497" s="47" t="s">
        <v>2352</v>
      </c>
      <c r="I497" s="83"/>
      <c r="J497" s="47"/>
      <c r="K497" s="45"/>
      <c r="L497" s="229" t="s">
        <v>2957</v>
      </c>
      <c r="N497" s="26"/>
      <c r="O497" s="26"/>
      <c r="P497" s="26"/>
      <c r="Q497" s="26"/>
      <c r="R497" s="26"/>
      <c r="S497" s="26"/>
    </row>
    <row r="498" spans="1:19" customFormat="1">
      <c r="A498" s="109"/>
      <c r="B498" s="44" t="s">
        <v>920</v>
      </c>
      <c r="C498" s="189">
        <v>3000057270</v>
      </c>
      <c r="D498" s="212">
        <v>11</v>
      </c>
      <c r="E498" s="85" t="s">
        <v>921</v>
      </c>
      <c r="F498" s="185" t="str">
        <f t="shared" si="27"/>
        <v>https://opac.dl.itc.u-tokyo.ac.jp/opac/opac_details/?lang=0&amp;amode=12&amp;bibid=3000057270</v>
      </c>
      <c r="G498" s="186" t="str">
        <f t="shared" si="26"/>
        <v>知性</v>
      </c>
      <c r="H498" s="47" t="s">
        <v>2352</v>
      </c>
      <c r="I498" s="83"/>
      <c r="J498" s="47"/>
      <c r="K498" s="45"/>
      <c r="L498" s="229" t="s">
        <v>787</v>
      </c>
      <c r="N498" s="26"/>
      <c r="O498" s="26"/>
      <c r="P498" s="26"/>
      <c r="Q498" s="26"/>
      <c r="R498" s="26"/>
      <c r="S498" s="26"/>
    </row>
    <row r="499" spans="1:19" customFormat="1">
      <c r="A499" s="109"/>
      <c r="B499" s="44" t="s">
        <v>922</v>
      </c>
      <c r="C499" s="189">
        <v>3000061845</v>
      </c>
      <c r="D499" s="212">
        <v>0</v>
      </c>
      <c r="E499" s="85" t="s">
        <v>2513</v>
      </c>
      <c r="F499" s="185" t="str">
        <f t="shared" si="27"/>
        <v>https://opac.dl.itc.u-tokyo.ac.jp/opac/opac_details/?lang=0&amp;amode=12&amp;bibid=3000061845</v>
      </c>
      <c r="G499" s="186" t="str">
        <f t="shared" si="26"/>
        <v>宣伝技術</v>
      </c>
      <c r="H499" s="47" t="s">
        <v>2353</v>
      </c>
      <c r="I499" s="83" t="s">
        <v>922</v>
      </c>
      <c r="J499" s="47"/>
      <c r="K499" s="44"/>
      <c r="L499" s="229" t="s">
        <v>494</v>
      </c>
      <c r="N499" s="26"/>
      <c r="O499" s="26"/>
      <c r="P499" s="26"/>
      <c r="Q499" s="26"/>
      <c r="R499" s="26"/>
      <c r="S499" s="26"/>
    </row>
    <row r="500" spans="1:19" customFormat="1">
      <c r="A500" s="109"/>
      <c r="B500" s="44" t="s">
        <v>922</v>
      </c>
      <c r="C500" s="189">
        <v>3000064530</v>
      </c>
      <c r="D500" s="212">
        <v>10</v>
      </c>
      <c r="E500" s="85" t="s">
        <v>2514</v>
      </c>
      <c r="F500" s="185" t="str">
        <f t="shared" si="27"/>
        <v>https://opac.dl.itc.u-tokyo.ac.jp/opac/opac_details/?lang=0&amp;amode=12&amp;bibid=3000064530</v>
      </c>
      <c r="G500" s="186" t="str">
        <f t="shared" si="26"/>
        <v>調査と技術</v>
      </c>
      <c r="H500" s="47" t="s">
        <v>2353</v>
      </c>
      <c r="I500" s="83" t="s">
        <v>2515</v>
      </c>
      <c r="J500" s="47"/>
      <c r="K500" s="44"/>
      <c r="L500" s="229" t="s">
        <v>494</v>
      </c>
      <c r="N500" s="26"/>
      <c r="O500" s="26"/>
      <c r="P500" s="26"/>
      <c r="Q500" s="26"/>
      <c r="R500" s="26"/>
      <c r="S500" s="26"/>
    </row>
    <row r="501" spans="1:19" customFormat="1">
      <c r="A501" s="109"/>
      <c r="B501" s="44" t="s">
        <v>923</v>
      </c>
      <c r="C501" s="189">
        <v>3000062270</v>
      </c>
      <c r="D501" s="212">
        <v>3</v>
      </c>
      <c r="E501" s="85" t="s">
        <v>924</v>
      </c>
      <c r="F501" s="185" t="str">
        <f t="shared" si="27"/>
        <v>https://opac.dl.itc.u-tokyo.ac.jp/opac/opac_details/?lang=0&amp;amode=12&amp;bibid=3000062270</v>
      </c>
      <c r="G501" s="186" t="str">
        <f t="shared" si="26"/>
        <v>調査月報</v>
      </c>
      <c r="H501" s="47" t="s">
        <v>2352</v>
      </c>
      <c r="I501" s="83"/>
      <c r="J501" s="47"/>
      <c r="K501" s="45"/>
      <c r="L501" s="229" t="s">
        <v>494</v>
      </c>
      <c r="N501" s="26"/>
      <c r="O501" s="26"/>
      <c r="P501" s="26"/>
      <c r="Q501" s="26"/>
      <c r="R501" s="26"/>
      <c r="S501" s="26"/>
    </row>
    <row r="502" spans="1:19" customFormat="1">
      <c r="A502" s="109"/>
      <c r="B502" s="44" t="s">
        <v>925</v>
      </c>
      <c r="C502" s="189">
        <v>3000071396</v>
      </c>
      <c r="D502" s="212">
        <v>26</v>
      </c>
      <c r="E502" s="85" t="s">
        <v>926</v>
      </c>
      <c r="F502" s="185" t="str">
        <f t="shared" si="27"/>
        <v>https://opac.dl.itc.u-tokyo.ac.jp/opac/opac_details/?lang=0&amp;amode=12&amp;bibid=3000071396</v>
      </c>
      <c r="G502" s="186" t="str">
        <f t="shared" si="26"/>
        <v>中ソ事情</v>
      </c>
      <c r="H502" s="47" t="s">
        <v>2352</v>
      </c>
      <c r="I502" s="83"/>
      <c r="J502" s="47"/>
      <c r="K502" s="45"/>
      <c r="L502" s="229" t="s">
        <v>787</v>
      </c>
      <c r="N502" s="26"/>
      <c r="O502" s="26"/>
      <c r="P502" s="26"/>
      <c r="Q502" s="26"/>
      <c r="R502" s="26"/>
      <c r="S502" s="26"/>
    </row>
    <row r="503" spans="1:19" customFormat="1">
      <c r="A503" s="109"/>
      <c r="B503" s="44" t="s">
        <v>2516</v>
      </c>
      <c r="C503" s="189">
        <v>3001032076</v>
      </c>
      <c r="D503" s="212">
        <v>10</v>
      </c>
      <c r="E503" s="85" t="s">
        <v>2517</v>
      </c>
      <c r="F503" s="185" t="str">
        <f t="shared" si="27"/>
        <v>https://opac.dl.itc.u-tokyo.ac.jp/opac/opac_details/?lang=0&amp;amode=12&amp;bibid=3001032076</v>
      </c>
      <c r="G503" s="186" t="str">
        <f t="shared" si="26"/>
        <v>調査情報　1958-1960</v>
      </c>
      <c r="H503" s="47" t="s">
        <v>2353</v>
      </c>
      <c r="I503" s="83" t="s">
        <v>2516</v>
      </c>
      <c r="J503" s="47"/>
      <c r="K503" s="45"/>
      <c r="L503" s="229" t="s">
        <v>494</v>
      </c>
      <c r="N503" s="26"/>
      <c r="O503" s="26"/>
      <c r="P503" s="26"/>
      <c r="Q503" s="26"/>
      <c r="R503" s="26"/>
      <c r="S503" s="26"/>
    </row>
    <row r="504" spans="1:19" customFormat="1">
      <c r="A504" s="109"/>
      <c r="B504" s="44" t="s">
        <v>2516</v>
      </c>
      <c r="C504" s="189">
        <v>3000072829</v>
      </c>
      <c r="D504" s="212">
        <v>1</v>
      </c>
      <c r="E504" s="85" t="s">
        <v>2518</v>
      </c>
      <c r="F504" s="185" t="str">
        <f t="shared" si="27"/>
        <v>https://opac.dl.itc.u-tokyo.ac.jp/opac/opac_details/?lang=0&amp;amode=12&amp;bibid=3000072829</v>
      </c>
      <c r="G504" s="186" t="str">
        <f t="shared" si="26"/>
        <v>KRT調査情報</v>
      </c>
      <c r="H504" s="47" t="s">
        <v>2353</v>
      </c>
      <c r="I504" s="83" t="s">
        <v>2516</v>
      </c>
      <c r="J504" s="47"/>
      <c r="K504" s="45"/>
      <c r="L504" s="229" t="s">
        <v>494</v>
      </c>
      <c r="N504" s="26"/>
      <c r="O504" s="26"/>
      <c r="P504" s="26"/>
      <c r="Q504" s="26"/>
      <c r="R504" s="26"/>
      <c r="S504" s="26"/>
    </row>
    <row r="505" spans="1:19" customFormat="1">
      <c r="A505" s="109"/>
      <c r="B505" s="44" t="s">
        <v>2516</v>
      </c>
      <c r="C505" s="189">
        <v>3000072830</v>
      </c>
      <c r="D505" s="212">
        <v>1</v>
      </c>
      <c r="E505" s="85" t="s">
        <v>2519</v>
      </c>
      <c r="F505" s="185" t="str">
        <f t="shared" si="27"/>
        <v>https://opac.dl.itc.u-tokyo.ac.jp/opac/opac_details/?lang=0&amp;amode=12&amp;bibid=3000072830</v>
      </c>
      <c r="G505" s="186" t="str">
        <f t="shared" si="26"/>
        <v>TBS調査情報</v>
      </c>
      <c r="H505" s="47" t="s">
        <v>2353</v>
      </c>
      <c r="I505" s="83" t="s">
        <v>2516</v>
      </c>
      <c r="J505" s="47"/>
      <c r="K505" s="45"/>
      <c r="L505" s="229" t="s">
        <v>494</v>
      </c>
      <c r="N505" s="26"/>
      <c r="O505" s="26"/>
      <c r="P505" s="26"/>
      <c r="Q505" s="26"/>
      <c r="R505" s="26"/>
      <c r="S505" s="26"/>
    </row>
    <row r="506" spans="1:19" customFormat="1">
      <c r="A506" s="109"/>
      <c r="B506" s="44" t="s">
        <v>2516</v>
      </c>
      <c r="C506" s="189">
        <v>3000072826</v>
      </c>
      <c r="D506" s="212">
        <v>49</v>
      </c>
      <c r="E506" s="85" t="s">
        <v>2520</v>
      </c>
      <c r="F506" s="185" t="str">
        <f t="shared" si="27"/>
        <v>https://opac.dl.itc.u-tokyo.ac.jp/opac/opac_details/?lang=0&amp;amode=12&amp;bibid=3000072826</v>
      </c>
      <c r="G506" s="186" t="str">
        <f t="shared" si="26"/>
        <v>調査情報　1961-1993</v>
      </c>
      <c r="H506" s="47" t="s">
        <v>2353</v>
      </c>
      <c r="I506" s="83" t="s">
        <v>2852</v>
      </c>
      <c r="J506" s="47"/>
      <c r="K506" s="45"/>
      <c r="L506" s="229" t="s">
        <v>494</v>
      </c>
      <c r="N506" s="26"/>
      <c r="O506" s="26"/>
      <c r="P506" s="26"/>
      <c r="Q506" s="26"/>
      <c r="R506" s="26"/>
      <c r="S506" s="26"/>
    </row>
    <row r="507" spans="1:19" customFormat="1">
      <c r="A507" s="109"/>
      <c r="B507" s="44" t="s">
        <v>2852</v>
      </c>
      <c r="C507" s="189">
        <v>3000044203</v>
      </c>
      <c r="D507" s="212">
        <v>11</v>
      </c>
      <c r="E507" s="85" t="s">
        <v>2521</v>
      </c>
      <c r="F507" s="185" t="str">
        <f>"https://opac.dl.itc.u-tokyo.ac.jp/opac/opac_details/?lang=0&amp;amode=12&amp;bibid="&amp;C507</f>
        <v>https://opac.dl.itc.u-tokyo.ac.jp/opac/opac_details/?lang=0&amp;amode=12&amp;bibid=3000044203</v>
      </c>
      <c r="G507" s="186" t="str">
        <f t="shared" si="26"/>
        <v xml:space="preserve">新・調査情報 </v>
      </c>
      <c r="H507" s="47" t="s">
        <v>2353</v>
      </c>
      <c r="I507" s="83" t="s">
        <v>2851</v>
      </c>
      <c r="J507" s="47"/>
      <c r="K507" s="45"/>
      <c r="L507" s="229" t="s">
        <v>494</v>
      </c>
      <c r="N507" s="26"/>
      <c r="O507" s="26"/>
      <c r="P507" s="26"/>
      <c r="Q507" s="26"/>
      <c r="R507" s="26"/>
      <c r="S507" s="26"/>
    </row>
    <row r="508" spans="1:19" customFormat="1" ht="33">
      <c r="A508" s="109"/>
      <c r="B508" s="44" t="s">
        <v>2851</v>
      </c>
      <c r="C508" s="189">
        <v>3001032076</v>
      </c>
      <c r="D508" s="212">
        <v>10</v>
      </c>
      <c r="E508" s="85" t="s">
        <v>927</v>
      </c>
      <c r="F508" s="185" t="str">
        <f t="shared" si="27"/>
        <v>https://opac.dl.itc.u-tokyo.ac.jp/opac/opac_details/?lang=0&amp;amode=12&amp;bibid=3001032076</v>
      </c>
      <c r="G508" s="186" t="str">
        <f t="shared" si="26"/>
        <v>調査情報</v>
      </c>
      <c r="H508" s="47" t="s">
        <v>2352</v>
      </c>
      <c r="I508" s="83"/>
      <c r="J508" s="47"/>
      <c r="K508" s="44" t="s">
        <v>2867</v>
      </c>
      <c r="L508" s="229" t="s">
        <v>494</v>
      </c>
      <c r="N508" s="26"/>
      <c r="O508" s="26"/>
      <c r="P508" s="26"/>
      <c r="Q508" s="26"/>
      <c r="R508" s="26"/>
      <c r="S508" s="26"/>
    </row>
    <row r="509" spans="1:19" customFormat="1">
      <c r="A509" s="109"/>
      <c r="B509" s="44" t="s">
        <v>928</v>
      </c>
      <c r="C509" s="189">
        <v>3000060853</v>
      </c>
      <c r="D509" s="212">
        <v>10</v>
      </c>
      <c r="E509" s="85" t="s">
        <v>929</v>
      </c>
      <c r="F509" s="185" t="str">
        <f t="shared" si="27"/>
        <v>https://opac.dl.itc.u-tokyo.ac.jp/opac/opac_details/?lang=0&amp;amode=12&amp;bibid=3000060853</v>
      </c>
      <c r="G509" s="186" t="str">
        <f t="shared" si="26"/>
        <v>中央演劇</v>
      </c>
      <c r="H509" s="47" t="s">
        <v>2352</v>
      </c>
      <c r="I509" s="83"/>
      <c r="J509" s="47"/>
      <c r="K509" s="45"/>
      <c r="L509" s="229" t="s">
        <v>494</v>
      </c>
      <c r="N509" s="26"/>
      <c r="O509" s="26"/>
      <c r="P509" s="26"/>
      <c r="Q509" s="26"/>
      <c r="R509" s="26"/>
      <c r="S509" s="26"/>
    </row>
    <row r="510" spans="1:19" customFormat="1">
      <c r="A510" s="109"/>
      <c r="B510" s="44" t="s">
        <v>930</v>
      </c>
      <c r="C510" s="189">
        <v>3000062264</v>
      </c>
      <c r="D510" s="212">
        <v>13</v>
      </c>
      <c r="E510" s="85" t="s">
        <v>931</v>
      </c>
      <c r="F510" s="185" t="str">
        <f t="shared" si="27"/>
        <v>https://opac.dl.itc.u-tokyo.ac.jp/opac/opac_details/?lang=0&amp;amode=12&amp;bibid=3000062264</v>
      </c>
      <c r="G510" s="186" t="str">
        <f t="shared" si="26"/>
        <v>中国画報</v>
      </c>
      <c r="H510" s="47" t="s">
        <v>2352</v>
      </c>
      <c r="I510" s="83"/>
      <c r="J510" s="47"/>
      <c r="K510" s="45"/>
      <c r="L510" s="229" t="s">
        <v>2957</v>
      </c>
      <c r="N510" s="26"/>
      <c r="O510" s="26"/>
      <c r="P510" s="26"/>
      <c r="Q510" s="26"/>
      <c r="R510" s="26"/>
      <c r="S510" s="26"/>
    </row>
    <row r="511" spans="1:19" customFormat="1">
      <c r="A511" s="109"/>
      <c r="B511" s="44" t="s">
        <v>932</v>
      </c>
      <c r="C511" s="189">
        <v>3000062255</v>
      </c>
      <c r="D511" s="212">
        <v>43</v>
      </c>
      <c r="E511" s="85" t="s">
        <v>933</v>
      </c>
      <c r="F511" s="185" t="str">
        <f t="shared" si="27"/>
        <v>https://opac.dl.itc.u-tokyo.ac.jp/opac/opac_details/?lang=0&amp;amode=12&amp;bibid=3000062255</v>
      </c>
      <c r="G511" s="186" t="str">
        <f t="shared" si="26"/>
        <v xml:space="preserve">中華週報 </v>
      </c>
      <c r="H511" s="47" t="s">
        <v>2352</v>
      </c>
      <c r="I511" s="44"/>
      <c r="J511" s="47"/>
      <c r="K511" s="44"/>
      <c r="L511" s="229" t="s">
        <v>787</v>
      </c>
      <c r="N511" s="26"/>
      <c r="O511" s="26"/>
      <c r="P511" s="26"/>
      <c r="Q511" s="26"/>
      <c r="R511" s="26"/>
      <c r="S511" s="26"/>
    </row>
    <row r="512" spans="1:19" customFormat="1">
      <c r="A512" s="109"/>
      <c r="B512" s="44" t="s">
        <v>934</v>
      </c>
      <c r="C512" s="189">
        <v>3000060928</v>
      </c>
      <c r="D512" s="212">
        <v>1</v>
      </c>
      <c r="E512" s="85" t="s">
        <v>2328</v>
      </c>
      <c r="F512" s="185" t="str">
        <f>"https://opac.dl.itc.u-tokyo.ac.jp/opac/opac_details/?lang=0&amp;amode=12&amp;bibid="&amp;C512</f>
        <v>https://opac.dl.itc.u-tokyo.ac.jp/opac/opac_details/?lang=0&amp;amode=12&amp;bibid=3000060928</v>
      </c>
      <c r="G512" s="186" t="str">
        <f t="shared" si="26"/>
        <v>調査時報</v>
      </c>
      <c r="H512" s="47" t="s">
        <v>2353</v>
      </c>
      <c r="I512" s="44" t="s">
        <v>2326</v>
      </c>
      <c r="J512" s="47"/>
      <c r="K512" s="44"/>
      <c r="L512" s="229" t="s">
        <v>494</v>
      </c>
      <c r="N512" s="26"/>
      <c r="O512" s="26"/>
      <c r="P512" s="26"/>
      <c r="Q512" s="26"/>
      <c r="R512" s="26"/>
      <c r="S512" s="26"/>
    </row>
    <row r="513" spans="1:19" customFormat="1">
      <c r="A513" s="109"/>
      <c r="B513" s="44" t="s">
        <v>2326</v>
      </c>
      <c r="C513" s="189">
        <v>3000060926</v>
      </c>
      <c r="D513" s="212">
        <v>7</v>
      </c>
      <c r="E513" s="85" t="s">
        <v>2329</v>
      </c>
      <c r="F513" s="185" t="str">
        <f>"https://opac.dl.itc.u-tokyo.ac.jp/opac/opac_details/?lang=0&amp;amode=12&amp;bibid="&amp;C513</f>
        <v>https://opac.dl.itc.u-tokyo.ac.jp/opac/opac_details/?lang=0&amp;amode=12&amp;bibid=3000060926</v>
      </c>
      <c r="G513" s="186" t="str">
        <f t="shared" si="26"/>
        <v>放送（ 日本放送協会）</v>
      </c>
      <c r="H513" s="47" t="s">
        <v>2353</v>
      </c>
      <c r="I513" s="44" t="s">
        <v>2687</v>
      </c>
      <c r="J513" s="47"/>
      <c r="K513" s="44"/>
      <c r="L513" s="229" t="s">
        <v>494</v>
      </c>
      <c r="N513" s="26"/>
      <c r="O513" s="26"/>
      <c r="P513" s="26"/>
      <c r="Q513" s="26"/>
      <c r="R513" s="26"/>
      <c r="S513" s="26"/>
    </row>
    <row r="514" spans="1:19" customFormat="1">
      <c r="A514" s="109"/>
      <c r="B514" s="44" t="s">
        <v>935</v>
      </c>
      <c r="C514" s="189">
        <v>3000064196</v>
      </c>
      <c r="D514" s="212">
        <v>11</v>
      </c>
      <c r="E514" s="85" t="s">
        <v>936</v>
      </c>
      <c r="F514" s="185" t="str">
        <f>"https://opac.dl.itc.u-tokyo.ac.jp/opac/opac_details/?lang=0&amp;amode=12&amp;bibid="&amp;C514</f>
        <v>https://opac.dl.itc.u-tokyo.ac.jp/opac/opac_details/?lang=0&amp;amode=12&amp;bibid=3000064196</v>
      </c>
      <c r="G514" s="186" t="str">
        <f t="shared" si="26"/>
        <v>中国</v>
      </c>
      <c r="H514" s="47" t="s">
        <v>2352</v>
      </c>
      <c r="I514" s="83"/>
      <c r="J514" s="47"/>
      <c r="K514" s="45"/>
      <c r="L514" s="229" t="s">
        <v>787</v>
      </c>
      <c r="N514" s="26"/>
      <c r="O514" s="26"/>
      <c r="P514" s="26"/>
      <c r="Q514" s="26"/>
      <c r="R514" s="26"/>
      <c r="S514" s="26"/>
    </row>
    <row r="515" spans="1:19" customFormat="1" ht="33">
      <c r="A515" s="109"/>
      <c r="B515" s="44" t="s">
        <v>937</v>
      </c>
      <c r="C515" s="189">
        <v>3000065932</v>
      </c>
      <c r="D515" s="212">
        <v>9</v>
      </c>
      <c r="E515" s="85" t="s">
        <v>938</v>
      </c>
      <c r="F515" s="185" t="str">
        <f t="shared" ref="F515:F521" si="28">"https://opac.dl.itc.u-tokyo.ac.jp/opac/opac_details/?lang=0&amp;amode=12&amp;bibid="&amp;C515</f>
        <v>https://opac.dl.itc.u-tokyo.ac.jp/opac/opac_details/?lang=0&amp;amode=12&amp;bibid=3000065932</v>
      </c>
      <c r="G515" s="186" t="str">
        <f t="shared" si="26"/>
        <v>ちくま</v>
      </c>
      <c r="H515" s="47" t="s">
        <v>2860</v>
      </c>
      <c r="I515" s="83"/>
      <c r="J515" s="47"/>
      <c r="K515" s="45"/>
      <c r="L515" s="229" t="s">
        <v>787</v>
      </c>
      <c r="N515" s="26"/>
      <c r="O515" s="26"/>
      <c r="P515" s="26"/>
      <c r="Q515" s="26"/>
      <c r="R515" s="26"/>
      <c r="S515" s="26"/>
    </row>
    <row r="516" spans="1:19" customFormat="1">
      <c r="A516" s="109"/>
      <c r="B516" s="44" t="s">
        <v>939</v>
      </c>
      <c r="C516" s="189">
        <v>3000055253</v>
      </c>
      <c r="D516" s="212">
        <v>13</v>
      </c>
      <c r="E516" s="85" t="s">
        <v>940</v>
      </c>
      <c r="F516" s="185" t="str">
        <f t="shared" si="28"/>
        <v>https://opac.dl.itc.u-tokyo.ac.jp/opac/opac_details/?lang=0&amp;amode=12&amp;bibid=3000055253</v>
      </c>
      <c r="G516" s="186" t="str">
        <f t="shared" si="26"/>
        <v>著作権研究</v>
      </c>
      <c r="H516" s="47" t="s">
        <v>168</v>
      </c>
      <c r="I516" s="83"/>
      <c r="J516" s="47"/>
      <c r="K516" s="45"/>
      <c r="L516" s="229" t="s">
        <v>494</v>
      </c>
      <c r="N516" s="26"/>
      <c r="O516" s="26"/>
      <c r="P516" s="26"/>
      <c r="Q516" s="26"/>
      <c r="R516" s="26"/>
      <c r="S516" s="26"/>
    </row>
    <row r="517" spans="1:19" customFormat="1">
      <c r="A517" s="109"/>
      <c r="B517" s="44" t="s">
        <v>941</v>
      </c>
      <c r="C517" s="189">
        <v>3000065644</v>
      </c>
      <c r="D517" s="212">
        <v>2</v>
      </c>
      <c r="E517" s="85" t="s">
        <v>942</v>
      </c>
      <c r="F517" s="185" t="str">
        <f t="shared" si="28"/>
        <v>https://opac.dl.itc.u-tokyo.ac.jp/opac/opac_details/?lang=0&amp;amode=12&amp;bibid=3000065644</v>
      </c>
      <c r="G517" s="186" t="str">
        <f t="shared" si="26"/>
        <v>著者と編集者</v>
      </c>
      <c r="H517" s="47" t="s">
        <v>2352</v>
      </c>
      <c r="I517" s="83"/>
      <c r="J517" s="47"/>
      <c r="K517" s="45"/>
      <c r="L517" s="229" t="s">
        <v>787</v>
      </c>
      <c r="N517" s="26"/>
      <c r="O517" s="26"/>
      <c r="P517" s="26"/>
      <c r="Q517" s="26"/>
      <c r="R517" s="26"/>
      <c r="S517" s="26"/>
    </row>
    <row r="518" spans="1:19" customFormat="1">
      <c r="A518" s="109"/>
      <c r="B518" s="44" t="s">
        <v>943</v>
      </c>
      <c r="C518" s="189">
        <v>3000062269</v>
      </c>
      <c r="D518" s="212">
        <v>18</v>
      </c>
      <c r="E518" s="85" t="s">
        <v>944</v>
      </c>
      <c r="F518" s="185" t="str">
        <f t="shared" si="28"/>
        <v>https://opac.dl.itc.u-tokyo.ac.jp/opac/opac_details/?lang=0&amp;amode=12&amp;bibid=3000062269</v>
      </c>
      <c r="G518" s="186" t="str">
        <f t="shared" si="26"/>
        <v>調研室報</v>
      </c>
      <c r="H518" s="47" t="s">
        <v>2353</v>
      </c>
      <c r="I518" s="44" t="s">
        <v>945</v>
      </c>
      <c r="J518" s="47"/>
      <c r="K518" s="45"/>
      <c r="L518" s="229" t="s">
        <v>494</v>
      </c>
      <c r="N518" s="26"/>
      <c r="O518" s="26"/>
      <c r="P518" s="26"/>
      <c r="Q518" s="26"/>
      <c r="R518" s="26"/>
      <c r="S518" s="26"/>
    </row>
    <row r="519" spans="1:19" customFormat="1">
      <c r="A519" s="109"/>
      <c r="B519" s="44" t="s">
        <v>945</v>
      </c>
      <c r="C519" s="189">
        <v>3000079488</v>
      </c>
      <c r="D519" s="212">
        <v>14</v>
      </c>
      <c r="E519" s="85" t="s">
        <v>946</v>
      </c>
      <c r="F519" s="185" t="str">
        <f t="shared" si="28"/>
        <v>https://opac.dl.itc.u-tokyo.ac.jp/opac/opac_details/?lang=0&amp;amode=12&amp;bibid=3000079488</v>
      </c>
      <c r="G519" s="186" t="str">
        <f t="shared" si="26"/>
        <v>朝日総研リポート</v>
      </c>
      <c r="H519" s="47" t="s">
        <v>2353</v>
      </c>
      <c r="I519" s="44" t="s">
        <v>947</v>
      </c>
      <c r="J519" s="47"/>
      <c r="K519" s="45"/>
      <c r="L519" s="229" t="s">
        <v>494</v>
      </c>
      <c r="N519" s="26"/>
      <c r="O519" s="26"/>
      <c r="P519" s="26"/>
      <c r="Q519" s="26"/>
      <c r="R519" s="26"/>
      <c r="S519" s="26"/>
    </row>
    <row r="520" spans="1:19" customFormat="1">
      <c r="A520" s="109"/>
      <c r="B520" s="44" t="s">
        <v>947</v>
      </c>
      <c r="C520" s="189">
        <v>3001010262</v>
      </c>
      <c r="D520" s="212">
        <v>12</v>
      </c>
      <c r="E520" s="85" t="s">
        <v>948</v>
      </c>
      <c r="F520" s="185" t="str">
        <f t="shared" si="28"/>
        <v>https://opac.dl.itc.u-tokyo.ac.jp/opac/opac_details/?lang=0&amp;amode=12&amp;bibid=3001010262</v>
      </c>
      <c r="G520" s="186" t="str">
        <f t="shared" si="26"/>
        <v>朝日総研リポートAIR21</v>
      </c>
      <c r="H520" s="47" t="s">
        <v>2353</v>
      </c>
      <c r="I520" s="44" t="s">
        <v>949</v>
      </c>
      <c r="J520" s="47"/>
      <c r="K520" s="45"/>
      <c r="L520" s="229" t="s">
        <v>494</v>
      </c>
      <c r="N520" s="26"/>
      <c r="O520" s="26"/>
      <c r="P520" s="26"/>
      <c r="Q520" s="26"/>
      <c r="R520" s="26"/>
      <c r="S520" s="26"/>
    </row>
    <row r="521" spans="1:19" customFormat="1">
      <c r="A521" s="110"/>
      <c r="B521" s="44" t="s">
        <v>949</v>
      </c>
      <c r="C521" s="189">
        <v>3001034672</v>
      </c>
      <c r="D521" s="212">
        <v>31</v>
      </c>
      <c r="E521" s="85" t="s">
        <v>950</v>
      </c>
      <c r="F521" s="185" t="str">
        <f t="shared" si="28"/>
        <v>https://opac.dl.itc.u-tokyo.ac.jp/opac/opac_details/?lang=0&amp;amode=12&amp;bibid=3001034672</v>
      </c>
      <c r="G521" s="186" t="str">
        <f t="shared" si="26"/>
        <v>Journalism</v>
      </c>
      <c r="H521" s="47" t="s">
        <v>2352</v>
      </c>
      <c r="I521" s="83"/>
      <c r="J521" s="47"/>
      <c r="K521" s="25" t="s">
        <v>2921</v>
      </c>
      <c r="L521" s="229" t="s">
        <v>494</v>
      </c>
      <c r="N521" s="26"/>
      <c r="O521" s="26"/>
      <c r="P521" s="26"/>
      <c r="Q521" s="26"/>
      <c r="R521" s="26"/>
      <c r="S521" s="26"/>
    </row>
    <row r="522" spans="1:19" customFormat="1">
      <c r="A522" s="109"/>
      <c r="B522" s="44" t="s">
        <v>951</v>
      </c>
      <c r="C522" s="189">
        <v>3001011012</v>
      </c>
      <c r="D522" s="212">
        <v>1</v>
      </c>
      <c r="E522" s="85" t="s">
        <v>952</v>
      </c>
      <c r="F522" s="185" t="str">
        <f>"https://opac.dl.itc.u-tokyo.ac.jp/opac/opac_details/?lang=0&amp;amode=12&amp;bibid="&amp;C522</f>
        <v>https://opac.dl.itc.u-tokyo.ac.jp/opac/opac_details/?lang=0&amp;amode=12&amp;bibid=3001011012</v>
      </c>
      <c r="G522" s="186" t="str">
        <f t="shared" si="26"/>
        <v>調査レポート (東京放送調査部)</v>
      </c>
      <c r="H522" s="47" t="s">
        <v>2352</v>
      </c>
      <c r="I522" s="83"/>
      <c r="J522" s="47"/>
      <c r="K522" s="45"/>
      <c r="L522" s="229" t="s">
        <v>787</v>
      </c>
      <c r="N522" s="26"/>
      <c r="O522" s="26"/>
      <c r="P522" s="26"/>
      <c r="Q522" s="26"/>
      <c r="R522" s="26"/>
      <c r="S522" s="26"/>
    </row>
    <row r="523" spans="1:19" customFormat="1">
      <c r="A523" s="110"/>
      <c r="B523" s="44" t="s">
        <v>953</v>
      </c>
      <c r="C523" s="189">
        <v>3000053421</v>
      </c>
      <c r="D523" s="212">
        <v>8</v>
      </c>
      <c r="E523" s="85" t="s">
        <v>954</v>
      </c>
      <c r="F523" s="185" t="str">
        <f t="shared" ref="F523:F582" si="29">"https://opac.dl.itc.u-tokyo.ac.jp/opac/opac_details/?lang=0&amp;amode=12&amp;bibid="&amp;C523</f>
        <v>https://opac.dl.itc.u-tokyo.ac.jp/opac/opac_details/?lang=0&amp;amode=12&amp;bibid=3000053421</v>
      </c>
      <c r="G523" s="186" t="str">
        <f t="shared" si="26"/>
        <v>机</v>
      </c>
      <c r="H523" s="47" t="s">
        <v>2352</v>
      </c>
      <c r="I523" s="83"/>
      <c r="J523" s="47"/>
      <c r="K523" s="45"/>
      <c r="L523" s="229" t="s">
        <v>787</v>
      </c>
      <c r="N523" s="26"/>
      <c r="O523" s="26"/>
      <c r="P523" s="26"/>
      <c r="Q523" s="26"/>
      <c r="R523" s="26"/>
      <c r="S523" s="26"/>
    </row>
    <row r="524" spans="1:19" customFormat="1">
      <c r="A524" s="108" t="s">
        <v>959</v>
      </c>
      <c r="B524" s="44" t="s">
        <v>955</v>
      </c>
      <c r="C524" s="189">
        <v>3000056637</v>
      </c>
      <c r="D524" s="212">
        <v>7</v>
      </c>
      <c r="E524" s="85" t="s">
        <v>956</v>
      </c>
      <c r="F524" s="185" t="str">
        <f t="shared" si="29"/>
        <v>https://opac.dl.itc.u-tokyo.ac.jp/opac/opac_details/?lang=0&amp;amode=12&amp;bibid=3000056637</v>
      </c>
      <c r="G524" s="186" t="str">
        <f t="shared" si="26"/>
        <v xml:space="preserve">築地小劇場 </v>
      </c>
      <c r="H524" s="47" t="s">
        <v>2352</v>
      </c>
      <c r="I524" s="83"/>
      <c r="J524" s="47"/>
      <c r="K524" s="45"/>
      <c r="L524" s="229" t="s">
        <v>2997</v>
      </c>
      <c r="N524" s="26"/>
      <c r="O524" s="26"/>
      <c r="P524" s="26"/>
      <c r="Q524" s="26"/>
      <c r="R524" s="26"/>
      <c r="S524" s="26"/>
    </row>
    <row r="525" spans="1:19" customFormat="1">
      <c r="A525" s="109"/>
      <c r="B525" s="44" t="s">
        <v>957</v>
      </c>
      <c r="C525" s="189">
        <v>3000073074</v>
      </c>
      <c r="D525" s="212">
        <v>112</v>
      </c>
      <c r="E525" s="85" t="s">
        <v>958</v>
      </c>
      <c r="F525" s="185" t="str">
        <f t="shared" si="29"/>
        <v>https://opac.dl.itc.u-tokyo.ac.jp/opac/opac_details/?lang=0&amp;amode=12&amp;bibid=3000073074</v>
      </c>
      <c r="G525" s="186" t="str">
        <f t="shared" si="26"/>
        <v xml:space="preserve">創 </v>
      </c>
      <c r="H525" s="47" t="s">
        <v>2835</v>
      </c>
      <c r="I525" s="83"/>
      <c r="J525" s="47"/>
      <c r="K525" s="45"/>
      <c r="L525" s="229" t="s">
        <v>494</v>
      </c>
      <c r="N525" s="26"/>
      <c r="O525" s="26"/>
      <c r="P525" s="26"/>
      <c r="Q525" s="26"/>
      <c r="R525" s="26"/>
      <c r="S525" s="26"/>
    </row>
    <row r="526" spans="1:19" customFormat="1">
      <c r="A526" s="109"/>
      <c r="B526" s="45" t="s">
        <v>960</v>
      </c>
      <c r="C526" s="189">
        <v>3000064550</v>
      </c>
      <c r="D526" s="212">
        <v>10</v>
      </c>
      <c r="E526" s="85" t="s">
        <v>961</v>
      </c>
      <c r="F526" s="185" t="str">
        <f t="shared" si="29"/>
        <v>https://opac.dl.itc.u-tokyo.ac.jp/opac/opac_details/?lang=0&amp;amode=12&amp;bibid=3000064550</v>
      </c>
      <c r="G526" s="186" t="str">
        <f t="shared" si="26"/>
        <v>電通広告論誌</v>
      </c>
      <c r="H526" s="47" t="s">
        <v>2352</v>
      </c>
      <c r="I526" s="83"/>
      <c r="J526" s="47"/>
      <c r="K526" s="45"/>
      <c r="L526" s="229" t="s">
        <v>494</v>
      </c>
      <c r="N526" s="26"/>
      <c r="O526" s="26"/>
      <c r="P526" s="26"/>
      <c r="Q526" s="26"/>
      <c r="R526" s="26"/>
      <c r="S526" s="26"/>
    </row>
    <row r="527" spans="1:19" customFormat="1">
      <c r="A527" s="109"/>
      <c r="B527" s="45" t="s">
        <v>963</v>
      </c>
      <c r="C527" s="189">
        <v>3000046794</v>
      </c>
      <c r="D527" s="212">
        <v>8</v>
      </c>
      <c r="E527" s="85" t="s">
        <v>964</v>
      </c>
      <c r="F527" s="185" t="str">
        <f t="shared" si="29"/>
        <v>https://opac.dl.itc.u-tokyo.ac.jp/opac/opac_details/?lang=0&amp;amode=12&amp;bibid=3000046794</v>
      </c>
      <c r="G527" s="158" t="s">
        <v>2932</v>
      </c>
      <c r="H527" s="47" t="s">
        <v>2352</v>
      </c>
      <c r="I527" s="83"/>
      <c r="J527" s="47"/>
      <c r="K527" s="45"/>
      <c r="L527" s="229" t="s">
        <v>494</v>
      </c>
      <c r="N527" s="26"/>
      <c r="O527" s="26"/>
      <c r="P527" s="26"/>
      <c r="Q527" s="26"/>
      <c r="R527" s="26"/>
      <c r="S527" s="26"/>
    </row>
    <row r="528" spans="1:19" customFormat="1">
      <c r="A528" s="109"/>
      <c r="B528" s="45" t="s">
        <v>965</v>
      </c>
      <c r="C528" s="189">
        <v>3000055538</v>
      </c>
      <c r="D528" s="212">
        <v>32</v>
      </c>
      <c r="E528" s="85" t="s">
        <v>966</v>
      </c>
      <c r="F528" s="185" t="str">
        <f t="shared" si="29"/>
        <v>https://opac.dl.itc.u-tokyo.ac.jp/opac/opac_details/?lang=0&amp;amode=12&amp;bibid=3000055538</v>
      </c>
      <c r="G528" s="158" t="s">
        <v>2924</v>
      </c>
      <c r="H528" s="47" t="s">
        <v>2352</v>
      </c>
      <c r="I528" s="83"/>
      <c r="J528" s="47"/>
      <c r="K528" s="45" t="s">
        <v>2837</v>
      </c>
      <c r="L528" s="229" t="s">
        <v>2957</v>
      </c>
      <c r="N528" s="26"/>
      <c r="O528" s="26"/>
      <c r="P528" s="26"/>
      <c r="Q528" s="26"/>
      <c r="R528" s="26"/>
      <c r="S528" s="26"/>
    </row>
    <row r="529" spans="1:19" customFormat="1">
      <c r="A529" s="109"/>
      <c r="B529" s="45" t="s">
        <v>967</v>
      </c>
      <c r="C529" s="189">
        <v>3000071629</v>
      </c>
      <c r="D529" s="212">
        <v>24</v>
      </c>
      <c r="E529" s="85" t="s">
        <v>968</v>
      </c>
      <c r="F529" s="185" t="str">
        <f t="shared" si="29"/>
        <v>https://opac.dl.itc.u-tokyo.ac.jp/opac/opac_details/?lang=0&amp;amode=12&amp;bibid=3000071629</v>
      </c>
      <c r="G529" s="158" t="s">
        <v>2943</v>
      </c>
      <c r="H529" s="47" t="s">
        <v>2352</v>
      </c>
      <c r="I529" s="83"/>
      <c r="J529" s="47"/>
      <c r="K529" s="45"/>
      <c r="L529" s="229" t="s">
        <v>494</v>
      </c>
      <c r="N529" s="26"/>
      <c r="O529" s="26"/>
      <c r="P529" s="26"/>
      <c r="Q529" s="26"/>
      <c r="R529" s="26"/>
      <c r="S529" s="26"/>
    </row>
    <row r="530" spans="1:19" customFormat="1">
      <c r="A530" s="109"/>
      <c r="B530" s="45" t="s">
        <v>969</v>
      </c>
      <c r="C530" s="189">
        <v>3000046893</v>
      </c>
      <c r="D530" s="212">
        <v>19</v>
      </c>
      <c r="E530" s="85" t="s">
        <v>970</v>
      </c>
      <c r="F530" s="185" t="str">
        <f t="shared" si="29"/>
        <v>https://opac.dl.itc.u-tokyo.ac.jp/opac/opac_details/?lang=0&amp;amode=12&amp;bibid=3000046893</v>
      </c>
      <c r="G530" s="158" t="s">
        <v>2934</v>
      </c>
      <c r="H530" s="47" t="s">
        <v>2352</v>
      </c>
      <c r="I530" s="83"/>
      <c r="J530" s="47"/>
      <c r="K530" s="45"/>
      <c r="L530" s="229" t="s">
        <v>494</v>
      </c>
      <c r="N530" s="26"/>
      <c r="O530" s="26"/>
      <c r="P530" s="26"/>
      <c r="Q530" s="26"/>
      <c r="R530" s="26"/>
      <c r="S530" s="26"/>
    </row>
    <row r="531" spans="1:19" customFormat="1">
      <c r="A531" s="109"/>
      <c r="B531" s="45" t="s">
        <v>971</v>
      </c>
      <c r="C531" s="189">
        <v>3000046894</v>
      </c>
      <c r="D531" s="212">
        <v>42</v>
      </c>
      <c r="E531" s="85" t="s">
        <v>972</v>
      </c>
      <c r="F531" s="185" t="str">
        <f t="shared" si="29"/>
        <v>https://opac.dl.itc.u-tokyo.ac.jp/opac/opac_details/?lang=0&amp;amode=12&amp;bibid=3000046894</v>
      </c>
      <c r="G531" s="158" t="s">
        <v>2942</v>
      </c>
      <c r="H531" s="47" t="s">
        <v>2352</v>
      </c>
      <c r="I531" s="83"/>
      <c r="J531" s="47"/>
      <c r="K531" s="45"/>
      <c r="L531" s="229" t="s">
        <v>494</v>
      </c>
      <c r="N531" s="26"/>
      <c r="O531" s="26"/>
      <c r="P531" s="26"/>
      <c r="Q531" s="26"/>
      <c r="R531" s="26"/>
      <c r="S531" s="26"/>
    </row>
    <row r="532" spans="1:19" customFormat="1" ht="33">
      <c r="A532" s="109"/>
      <c r="B532" s="45" t="s">
        <v>973</v>
      </c>
      <c r="C532" s="189">
        <v>3000065645</v>
      </c>
      <c r="D532" s="212">
        <v>18</v>
      </c>
      <c r="E532" s="85" t="s">
        <v>974</v>
      </c>
      <c r="F532" s="185" t="str">
        <f t="shared" si="29"/>
        <v>https://opac.dl.itc.u-tokyo.ac.jp/opac/opac_details/?lang=0&amp;amode=12&amp;bibid=3000065645</v>
      </c>
      <c r="G532" s="158" t="s">
        <v>2925</v>
      </c>
      <c r="H532" s="47" t="s">
        <v>2860</v>
      </c>
      <c r="I532" s="83"/>
      <c r="J532" s="47"/>
      <c r="K532" s="45"/>
      <c r="L532" s="229" t="s">
        <v>494</v>
      </c>
      <c r="N532" s="26"/>
      <c r="O532" s="26"/>
      <c r="P532" s="26"/>
      <c r="Q532" s="26"/>
      <c r="R532" s="26"/>
      <c r="S532" s="26"/>
    </row>
    <row r="533" spans="1:19" customFormat="1">
      <c r="A533" s="109"/>
      <c r="B533" s="45" t="s">
        <v>975</v>
      </c>
      <c r="C533" s="189">
        <v>3000046234</v>
      </c>
      <c r="D533" s="212">
        <v>76</v>
      </c>
      <c r="E533" s="85" t="s">
        <v>976</v>
      </c>
      <c r="F533" s="185" t="str">
        <f t="shared" si="29"/>
        <v>https://opac.dl.itc.u-tokyo.ac.jp/opac/opac_details/?lang=0&amp;amode=12&amp;bibid=3000046234</v>
      </c>
      <c r="G533" s="339" t="s">
        <v>2923</v>
      </c>
      <c r="H533" s="47" t="s">
        <v>2352</v>
      </c>
      <c r="I533" s="83"/>
      <c r="J533" s="47"/>
      <c r="K533" s="45"/>
      <c r="L533" s="229" t="s">
        <v>494</v>
      </c>
      <c r="N533" s="26"/>
      <c r="O533" s="26"/>
      <c r="P533" s="26"/>
      <c r="Q533" s="26"/>
      <c r="R533" s="26"/>
      <c r="S533" s="26"/>
    </row>
    <row r="534" spans="1:19" customFormat="1">
      <c r="A534" s="109"/>
      <c r="B534" s="44" t="s">
        <v>977</v>
      </c>
      <c r="C534" s="189">
        <v>3000046913</v>
      </c>
      <c r="D534" s="212">
        <v>47</v>
      </c>
      <c r="E534" s="85" t="s">
        <v>978</v>
      </c>
      <c r="F534" s="185" t="str">
        <f t="shared" si="29"/>
        <v>https://opac.dl.itc.u-tokyo.ac.jp/opac/opac_details/?lang=0&amp;amode=12&amp;bibid=3000046913</v>
      </c>
      <c r="G534" s="158" t="s">
        <v>2944</v>
      </c>
      <c r="H534" s="47" t="s">
        <v>2353</v>
      </c>
      <c r="I534" s="44" t="s">
        <v>979</v>
      </c>
      <c r="J534" s="47"/>
      <c r="K534" s="44"/>
      <c r="L534" s="229" t="s">
        <v>494</v>
      </c>
      <c r="N534" s="26"/>
      <c r="O534" s="26"/>
      <c r="P534" s="26"/>
      <c r="Q534" s="26"/>
      <c r="R534" s="26"/>
      <c r="S534" s="26"/>
    </row>
    <row r="535" spans="1:19" customFormat="1">
      <c r="A535" s="109"/>
      <c r="B535" s="44" t="s">
        <v>979</v>
      </c>
      <c r="C535" s="189">
        <v>3000055477</v>
      </c>
      <c r="D535" s="212">
        <v>40</v>
      </c>
      <c r="E535" s="85" t="s">
        <v>980</v>
      </c>
      <c r="F535" s="185" t="str">
        <f t="shared" si="29"/>
        <v>https://opac.dl.itc.u-tokyo.ac.jp/opac/opac_details/?lang=0&amp;amode=12&amp;bibid=3000055477</v>
      </c>
      <c r="G535" s="158" t="s">
        <v>2945</v>
      </c>
      <c r="H535" s="47" t="s">
        <v>2353</v>
      </c>
      <c r="I535" s="44" t="s">
        <v>981</v>
      </c>
      <c r="J535" s="47"/>
      <c r="K535" s="44"/>
      <c r="L535" s="229" t="s">
        <v>494</v>
      </c>
      <c r="N535" s="26"/>
      <c r="O535" s="26"/>
      <c r="P535" s="26"/>
      <c r="Q535" s="26"/>
      <c r="R535" s="26"/>
      <c r="S535" s="26"/>
    </row>
    <row r="536" spans="1:19" customFormat="1">
      <c r="A536" s="109"/>
      <c r="B536" s="44" t="s">
        <v>981</v>
      </c>
      <c r="C536" s="189">
        <v>3000072002</v>
      </c>
      <c r="D536" s="212">
        <v>19</v>
      </c>
      <c r="E536" s="85" t="s">
        <v>982</v>
      </c>
      <c r="F536" s="185" t="str">
        <f t="shared" si="29"/>
        <v>https://opac.dl.itc.u-tokyo.ac.jp/opac/opac_details/?lang=0&amp;amode=12&amp;bibid=3000072002</v>
      </c>
      <c r="G536" s="158" t="s">
        <v>2927</v>
      </c>
      <c r="H536" s="47" t="s">
        <v>2352</v>
      </c>
      <c r="I536" s="83"/>
      <c r="J536" s="47"/>
      <c r="K536" s="44"/>
      <c r="L536" s="229" t="s">
        <v>494</v>
      </c>
      <c r="N536" s="26"/>
      <c r="O536" s="26"/>
      <c r="P536" s="26"/>
      <c r="Q536" s="26"/>
      <c r="R536" s="26"/>
      <c r="S536" s="26"/>
    </row>
    <row r="537" spans="1:19" customFormat="1">
      <c r="A537" s="109"/>
      <c r="B537" s="44" t="s">
        <v>983</v>
      </c>
      <c r="C537" s="189">
        <v>3001012224</v>
      </c>
      <c r="D537" s="212">
        <v>22</v>
      </c>
      <c r="E537" s="85" t="s">
        <v>984</v>
      </c>
      <c r="F537" s="185" t="str">
        <f t="shared" si="29"/>
        <v>https://opac.dl.itc.u-tokyo.ac.jp/opac/opac_details/?lang=0&amp;amode=12&amp;bibid=3001012224</v>
      </c>
      <c r="G537" s="158" t="s">
        <v>2929</v>
      </c>
      <c r="H537" s="47" t="s">
        <v>2352</v>
      </c>
      <c r="I537" s="83"/>
      <c r="J537" s="47"/>
      <c r="K537" s="45"/>
      <c r="L537" s="229" t="s">
        <v>494</v>
      </c>
      <c r="N537" s="26"/>
      <c r="O537" s="26"/>
      <c r="P537" s="26"/>
      <c r="Q537" s="26"/>
      <c r="R537" s="26"/>
      <c r="S537" s="26"/>
    </row>
    <row r="538" spans="1:19" customFormat="1">
      <c r="A538" s="109"/>
      <c r="B538" s="44" t="s">
        <v>985</v>
      </c>
      <c r="C538" s="189">
        <v>3001034072</v>
      </c>
      <c r="D538" s="212">
        <v>1</v>
      </c>
      <c r="E538" s="85" t="s">
        <v>986</v>
      </c>
      <c r="F538" s="185" t="str">
        <f t="shared" si="29"/>
        <v>https://opac.dl.itc.u-tokyo.ac.jp/opac/opac_details/?lang=0&amp;amode=12&amp;bibid=3001034072</v>
      </c>
      <c r="G538" s="158" t="s">
        <v>2941</v>
      </c>
      <c r="H538" s="47" t="s">
        <v>2352</v>
      </c>
      <c r="I538" s="83"/>
      <c r="J538" s="47"/>
      <c r="K538" s="45"/>
      <c r="L538" s="229" t="s">
        <v>494</v>
      </c>
      <c r="N538" s="26"/>
      <c r="O538" s="26"/>
      <c r="P538" s="26"/>
      <c r="Q538" s="26"/>
      <c r="R538" s="26"/>
      <c r="S538" s="26"/>
    </row>
    <row r="539" spans="1:19" customFormat="1">
      <c r="A539" s="109"/>
      <c r="B539" s="44" t="s">
        <v>987</v>
      </c>
      <c r="C539" s="189">
        <v>3001035836</v>
      </c>
      <c r="D539" s="212">
        <v>3</v>
      </c>
      <c r="E539" s="85" t="s">
        <v>988</v>
      </c>
      <c r="F539" s="185" t="str">
        <f t="shared" si="29"/>
        <v>https://opac.dl.itc.u-tokyo.ac.jp/opac/opac_details/?lang=0&amp;amode=12&amp;bibid=3001035836</v>
      </c>
      <c r="G539" s="186" t="s">
        <v>2940</v>
      </c>
      <c r="H539" s="47" t="s">
        <v>2352</v>
      </c>
      <c r="I539" s="83"/>
      <c r="J539" s="47"/>
      <c r="K539" s="45"/>
      <c r="L539" s="229" t="s">
        <v>494</v>
      </c>
      <c r="N539" s="26"/>
      <c r="O539" s="26"/>
      <c r="P539" s="26"/>
      <c r="Q539" s="26"/>
      <c r="R539" s="26"/>
      <c r="S539" s="26"/>
    </row>
    <row r="540" spans="1:19" customFormat="1">
      <c r="A540" s="109"/>
      <c r="B540" s="44" t="s">
        <v>989</v>
      </c>
      <c r="C540" s="189">
        <v>3001053220</v>
      </c>
      <c r="D540" s="212">
        <v>0</v>
      </c>
      <c r="E540" s="85" t="s">
        <v>990</v>
      </c>
      <c r="F540" s="185" t="str">
        <f t="shared" si="29"/>
        <v>https://opac.dl.itc.u-tokyo.ac.jp/opac/opac_details/?lang=0&amp;amode=12&amp;bibid=3001053220</v>
      </c>
      <c r="G540" s="158" t="s">
        <v>2936</v>
      </c>
      <c r="H540" s="47" t="s">
        <v>168</v>
      </c>
      <c r="I540" s="83"/>
      <c r="J540" s="47"/>
      <c r="K540" s="45"/>
      <c r="L540" s="229" t="s">
        <v>179</v>
      </c>
      <c r="N540" s="26"/>
      <c r="O540" s="26"/>
      <c r="P540" s="26"/>
      <c r="Q540" s="26"/>
      <c r="R540" s="26"/>
      <c r="S540" s="26"/>
    </row>
    <row r="541" spans="1:19" customFormat="1">
      <c r="A541" s="109"/>
      <c r="B541" s="44" t="s">
        <v>991</v>
      </c>
      <c r="C541" s="189">
        <v>3000061748</v>
      </c>
      <c r="D541" s="212">
        <v>2</v>
      </c>
      <c r="E541" s="85" t="s">
        <v>992</v>
      </c>
      <c r="F541" s="185" t="str">
        <f t="shared" si="29"/>
        <v>https://opac.dl.itc.u-tokyo.ac.jp/opac/opac_details/?lang=0&amp;amode=12&amp;bibid=3000061748</v>
      </c>
      <c r="G541" s="158" t="s">
        <v>2931</v>
      </c>
      <c r="H541" s="47" t="s">
        <v>2352</v>
      </c>
      <c r="I541" s="83"/>
      <c r="J541" s="47"/>
      <c r="K541" s="45"/>
      <c r="L541" s="229" t="s">
        <v>179</v>
      </c>
      <c r="N541" s="26"/>
      <c r="O541" s="26"/>
      <c r="P541" s="26"/>
      <c r="Q541" s="26"/>
      <c r="R541" s="26"/>
      <c r="S541" s="26"/>
    </row>
    <row r="542" spans="1:19" customFormat="1">
      <c r="A542" s="109"/>
      <c r="B542" s="44" t="s">
        <v>993</v>
      </c>
      <c r="C542" s="189">
        <v>3000055541</v>
      </c>
      <c r="D542" s="212">
        <v>64</v>
      </c>
      <c r="E542" s="85" t="s">
        <v>994</v>
      </c>
      <c r="F542" s="185" t="str">
        <f>"https://opac.dl.itc.u-tokyo.ac.jp/opac/opac_details/?lang=0&amp;amode=12&amp;bibid="&amp;C542</f>
        <v>https://opac.dl.itc.u-tokyo.ac.jp/opac/opac_details/?lang=0&amp;amode=12&amp;bibid=3000055541</v>
      </c>
      <c r="G542" s="158" t="s">
        <v>2935</v>
      </c>
      <c r="H542" s="47" t="s">
        <v>168</v>
      </c>
      <c r="I542" s="83"/>
      <c r="J542" s="47"/>
      <c r="K542" s="45"/>
      <c r="L542" s="229" t="s">
        <v>494</v>
      </c>
      <c r="N542" s="26"/>
      <c r="O542" s="26"/>
      <c r="P542" s="26"/>
      <c r="Q542" s="26"/>
      <c r="R542" s="26"/>
      <c r="S542" s="26"/>
    </row>
    <row r="543" spans="1:19" customFormat="1">
      <c r="A543" s="109"/>
      <c r="B543" s="44" t="s">
        <v>995</v>
      </c>
      <c r="C543" s="189">
        <v>3000046235</v>
      </c>
      <c r="D543" s="212">
        <v>55</v>
      </c>
      <c r="E543" s="85" t="s">
        <v>996</v>
      </c>
      <c r="F543" s="185" t="str">
        <f t="shared" si="29"/>
        <v>https://opac.dl.itc.u-tokyo.ac.jp/opac/opac_details/?lang=0&amp;amode=12&amp;bibid=3000046235</v>
      </c>
      <c r="G543" s="158" t="s">
        <v>2928</v>
      </c>
      <c r="H543" s="47" t="s">
        <v>2352</v>
      </c>
      <c r="I543" s="83"/>
      <c r="J543" s="47"/>
      <c r="K543" s="45"/>
      <c r="L543" s="229" t="s">
        <v>494</v>
      </c>
      <c r="N543" s="26"/>
      <c r="O543" s="26"/>
      <c r="P543" s="26"/>
      <c r="Q543" s="26"/>
      <c r="R543" s="26"/>
      <c r="S543" s="26"/>
    </row>
    <row r="544" spans="1:19" customFormat="1">
      <c r="A544" s="109"/>
      <c r="B544" s="44" t="s">
        <v>997</v>
      </c>
      <c r="C544" s="189">
        <v>3000055484</v>
      </c>
      <c r="D544" s="212">
        <v>2</v>
      </c>
      <c r="E544" s="85" t="s">
        <v>998</v>
      </c>
      <c r="F544" s="185" t="str">
        <f t="shared" si="29"/>
        <v>https://opac.dl.itc.u-tokyo.ac.jp/opac/opac_details/?lang=0&amp;amode=12&amp;bibid=3000055484</v>
      </c>
      <c r="G544" s="158" t="s">
        <v>2930</v>
      </c>
      <c r="H544" s="47" t="s">
        <v>2352</v>
      </c>
      <c r="I544" s="83"/>
      <c r="J544" s="47"/>
      <c r="K544" s="45" t="s">
        <v>2861</v>
      </c>
      <c r="L544" s="229" t="s">
        <v>494</v>
      </c>
      <c r="N544" s="26"/>
      <c r="O544" s="26"/>
      <c r="P544" s="26"/>
      <c r="Q544" s="26"/>
      <c r="R544" s="26"/>
      <c r="S544" s="26"/>
    </row>
    <row r="545" spans="1:19" customFormat="1">
      <c r="A545" s="109"/>
      <c r="B545" s="44" t="s">
        <v>999</v>
      </c>
      <c r="C545" s="189">
        <v>3000074372</v>
      </c>
      <c r="D545" s="212">
        <v>1</v>
      </c>
      <c r="E545" s="85" t="s">
        <v>1000</v>
      </c>
      <c r="F545" s="185" t="str">
        <f t="shared" si="29"/>
        <v>https://opac.dl.itc.u-tokyo.ac.jp/opac/opac_details/?lang=0&amp;amode=12&amp;bibid=3000074372</v>
      </c>
      <c r="G545" s="158" t="s">
        <v>2937</v>
      </c>
      <c r="H545" s="47" t="s">
        <v>2352</v>
      </c>
      <c r="I545" s="83"/>
      <c r="J545" s="47"/>
      <c r="K545" s="45"/>
      <c r="L545" s="229" t="s">
        <v>494</v>
      </c>
      <c r="N545" s="26"/>
      <c r="O545" s="26"/>
      <c r="P545" s="26"/>
      <c r="Q545" s="26"/>
      <c r="R545" s="26"/>
      <c r="S545" s="26"/>
    </row>
    <row r="546" spans="1:19" customFormat="1">
      <c r="A546" s="110"/>
      <c r="B546" s="44" t="s">
        <v>1001</v>
      </c>
      <c r="C546" s="189">
        <v>3000075110</v>
      </c>
      <c r="D546" s="212">
        <v>20</v>
      </c>
      <c r="E546" s="85" t="s">
        <v>1002</v>
      </c>
      <c r="F546" s="185" t="str">
        <f t="shared" si="29"/>
        <v>https://opac.dl.itc.u-tokyo.ac.jp/opac/opac_details/?lang=0&amp;amode=12&amp;bibid=3000075110</v>
      </c>
      <c r="G546" s="158" t="s">
        <v>2938</v>
      </c>
      <c r="H546" s="47" t="s">
        <v>168</v>
      </c>
      <c r="I546" s="83"/>
      <c r="J546" s="116" t="s">
        <v>2324</v>
      </c>
      <c r="K546" s="45" t="s">
        <v>2967</v>
      </c>
      <c r="L546" s="229" t="s">
        <v>494</v>
      </c>
      <c r="N546" s="26"/>
      <c r="O546" s="26"/>
      <c r="P546" s="26"/>
      <c r="Q546" s="26"/>
      <c r="R546" s="26"/>
      <c r="S546" s="26"/>
    </row>
    <row r="547" spans="1:19" customFormat="1">
      <c r="A547" s="109"/>
      <c r="B547" s="44" t="s">
        <v>1003</v>
      </c>
      <c r="C547" s="189">
        <v>3000061108</v>
      </c>
      <c r="D547" s="212">
        <v>37</v>
      </c>
      <c r="E547" s="85" t="s">
        <v>1004</v>
      </c>
      <c r="F547" s="185" t="str">
        <f t="shared" si="29"/>
        <v>https://opac.dl.itc.u-tokyo.ac.jp/opac/opac_details/?lang=0&amp;amode=12&amp;bibid=3000061108</v>
      </c>
      <c r="G547" s="158" t="s">
        <v>2933</v>
      </c>
      <c r="H547" s="47" t="s">
        <v>2352</v>
      </c>
      <c r="I547" s="83"/>
      <c r="J547" s="47"/>
      <c r="K547" s="45"/>
      <c r="L547" s="229" t="s">
        <v>494</v>
      </c>
      <c r="N547" s="26"/>
      <c r="O547" s="26"/>
      <c r="P547" s="26"/>
      <c r="Q547" s="26"/>
      <c r="R547" s="26"/>
      <c r="S547" s="26"/>
    </row>
    <row r="548" spans="1:19" customFormat="1">
      <c r="A548" s="109"/>
      <c r="B548" s="45" t="s">
        <v>1005</v>
      </c>
      <c r="C548" s="207">
        <v>3000063844</v>
      </c>
      <c r="D548" s="45">
        <v>99</v>
      </c>
      <c r="E548" s="85" t="s">
        <v>1006</v>
      </c>
      <c r="F548" s="185" t="str">
        <f t="shared" si="29"/>
        <v>https://opac.dl.itc.u-tokyo.ac.jp/opac/opac_details/?lang=0&amp;amode=12&amp;bibid=3000063844</v>
      </c>
      <c r="G548" s="186" t="str">
        <f t="shared" ref="G548:G588" si="30">HYPERLINK(F548,E548)</f>
        <v>時の法令</v>
      </c>
      <c r="H548" s="47" t="s">
        <v>2352</v>
      </c>
      <c r="I548" s="83"/>
      <c r="J548" s="47"/>
      <c r="K548" s="45"/>
      <c r="L548" s="229" t="s">
        <v>2997</v>
      </c>
      <c r="N548" s="26"/>
      <c r="O548" s="26"/>
      <c r="P548" s="26"/>
      <c r="Q548" s="26"/>
      <c r="R548" s="26"/>
      <c r="S548" s="26"/>
    </row>
    <row r="549" spans="1:19" customFormat="1">
      <c r="A549" s="109"/>
      <c r="B549" s="45" t="s">
        <v>1007</v>
      </c>
      <c r="C549" s="207">
        <v>3000049701</v>
      </c>
      <c r="D549" s="45">
        <v>1</v>
      </c>
      <c r="E549" s="85" t="s">
        <v>1008</v>
      </c>
      <c r="F549" s="185" t="str">
        <f t="shared" si="29"/>
        <v>https://opac.dl.itc.u-tokyo.ac.jp/opac/opac_details/?lang=0&amp;amode=12&amp;bibid=3000049701</v>
      </c>
      <c r="G549" s="186" t="str">
        <f t="shared" si="30"/>
        <v>読書人</v>
      </c>
      <c r="H549" s="47" t="s">
        <v>2352</v>
      </c>
      <c r="I549" s="83"/>
      <c r="J549" s="47"/>
      <c r="K549" s="45"/>
      <c r="L549" s="229" t="s">
        <v>2551</v>
      </c>
      <c r="N549" s="26"/>
      <c r="O549" s="26"/>
      <c r="P549" s="26"/>
      <c r="Q549" s="26"/>
      <c r="R549" s="26"/>
      <c r="S549" s="26"/>
    </row>
    <row r="550" spans="1:19" customFormat="1" ht="33">
      <c r="A550" s="109"/>
      <c r="B550" s="45" t="s">
        <v>1009</v>
      </c>
      <c r="C550" s="207">
        <v>3000056386</v>
      </c>
      <c r="D550" s="45">
        <v>48</v>
      </c>
      <c r="E550" s="85" t="s">
        <v>1010</v>
      </c>
      <c r="F550" s="185" t="str">
        <f t="shared" si="29"/>
        <v>https://opac.dl.itc.u-tokyo.ac.jp/opac/opac_details/?lang=0&amp;amode=12&amp;bibid=3000056386</v>
      </c>
      <c r="G550" s="186" t="str">
        <f t="shared" si="30"/>
        <v>都市問題</v>
      </c>
      <c r="H550" s="47" t="s">
        <v>2860</v>
      </c>
      <c r="I550" s="83"/>
      <c r="J550" s="47"/>
      <c r="K550" s="45"/>
      <c r="L550" s="229" t="s">
        <v>2997</v>
      </c>
      <c r="N550" s="26"/>
      <c r="O550" s="26"/>
      <c r="P550" s="26"/>
      <c r="Q550" s="26"/>
      <c r="R550" s="26"/>
      <c r="S550" s="26"/>
    </row>
    <row r="551" spans="1:19" customFormat="1" ht="33">
      <c r="A551" s="109"/>
      <c r="B551" s="45" t="s">
        <v>1011</v>
      </c>
      <c r="C551" s="207">
        <v>3000065653</v>
      </c>
      <c r="D551" s="45">
        <v>4</v>
      </c>
      <c r="E551" s="85" t="s">
        <v>1012</v>
      </c>
      <c r="F551" s="185" t="str">
        <f t="shared" si="29"/>
        <v>https://opac.dl.itc.u-tokyo.ac.jp/opac/opac_details/?lang=0&amp;amode=12&amp;bibid=3000065653</v>
      </c>
      <c r="G551" s="186" t="str">
        <f t="shared" si="30"/>
        <v>図書 (岩波書店)</v>
      </c>
      <c r="H551" s="47" t="s">
        <v>2860</v>
      </c>
      <c r="I551" s="83"/>
      <c r="J551" s="47"/>
      <c r="K551" s="45"/>
      <c r="L551" s="229" t="s">
        <v>2997</v>
      </c>
      <c r="N551" s="26"/>
      <c r="O551" s="26"/>
      <c r="P551" s="26"/>
      <c r="Q551" s="26"/>
      <c r="R551" s="26"/>
      <c r="S551" s="26"/>
    </row>
    <row r="552" spans="1:19" customFormat="1" ht="33">
      <c r="A552" s="109"/>
      <c r="B552" s="45" t="s">
        <v>1013</v>
      </c>
      <c r="C552" s="207">
        <v>3000056355</v>
      </c>
      <c r="D552" s="45">
        <v>4</v>
      </c>
      <c r="E552" s="85" t="s">
        <v>1014</v>
      </c>
      <c r="F552" s="185" t="str">
        <f t="shared" si="29"/>
        <v>https://opac.dl.itc.u-tokyo.ac.jp/opac/opac_details/?lang=0&amp;amode=12&amp;bibid=3000056355</v>
      </c>
      <c r="G552" s="186" t="str">
        <f t="shared" si="30"/>
        <v>読書科学</v>
      </c>
      <c r="H552" s="47" t="s">
        <v>2860</v>
      </c>
      <c r="I552" s="83"/>
      <c r="J552" s="116" t="s">
        <v>2324</v>
      </c>
      <c r="K552" s="45" t="s">
        <v>2939</v>
      </c>
      <c r="L552" s="229" t="s">
        <v>2997</v>
      </c>
      <c r="N552" s="26"/>
      <c r="O552" s="26"/>
      <c r="P552" s="26"/>
      <c r="Q552" s="26"/>
      <c r="R552" s="26"/>
      <c r="S552" s="26"/>
    </row>
    <row r="553" spans="1:19" customFormat="1">
      <c r="A553" s="109"/>
      <c r="B553" s="45" t="s">
        <v>1015</v>
      </c>
      <c r="C553" s="207">
        <v>3000055986</v>
      </c>
      <c r="D553" s="45">
        <v>12</v>
      </c>
      <c r="E553" s="85" t="s">
        <v>1016</v>
      </c>
      <c r="F553" s="185" t="str">
        <f t="shared" si="29"/>
        <v>https://opac.dl.itc.u-tokyo.ac.jp/opac/opac_details/?lang=0&amp;amode=12&amp;bibid=3000055986</v>
      </c>
      <c r="G553" s="186" t="str">
        <f t="shared" si="30"/>
        <v>統計数理研究所彙報</v>
      </c>
      <c r="H553" s="47" t="s">
        <v>2353</v>
      </c>
      <c r="I553" s="44" t="s">
        <v>1017</v>
      </c>
      <c r="J553" s="47"/>
      <c r="K553" s="45"/>
      <c r="L553" s="229" t="s">
        <v>494</v>
      </c>
      <c r="N553" s="26"/>
      <c r="O553" s="26"/>
      <c r="P553" s="26"/>
      <c r="Q553" s="26"/>
      <c r="R553" s="26"/>
      <c r="S553" s="26"/>
    </row>
    <row r="554" spans="1:19" customFormat="1">
      <c r="A554" s="109"/>
      <c r="B554" s="44" t="s">
        <v>1017</v>
      </c>
      <c r="C554" s="207">
        <v>3000069133</v>
      </c>
      <c r="D554" s="45">
        <v>17</v>
      </c>
      <c r="E554" s="85" t="s">
        <v>1018</v>
      </c>
      <c r="F554" s="185" t="str">
        <f t="shared" si="29"/>
        <v>https://opac.dl.itc.u-tokyo.ac.jp/opac/opac_details/?lang=0&amp;amode=12&amp;bibid=3000069133</v>
      </c>
      <c r="G554" s="186" t="str">
        <f t="shared" si="30"/>
        <v>統計数理</v>
      </c>
      <c r="H554" s="47" t="s">
        <v>168</v>
      </c>
      <c r="I554" s="83"/>
      <c r="J554" s="145" t="s">
        <v>163</v>
      </c>
      <c r="K554" s="45" t="s">
        <v>2273</v>
      </c>
      <c r="L554" s="229" t="s">
        <v>494</v>
      </c>
      <c r="N554" s="26"/>
      <c r="O554" s="26"/>
      <c r="P554" s="26"/>
      <c r="Q554" s="26"/>
      <c r="R554" s="26"/>
      <c r="S554" s="26"/>
    </row>
    <row r="555" spans="1:19" customFormat="1">
      <c r="A555" s="109"/>
      <c r="B555" s="45" t="s">
        <v>1019</v>
      </c>
      <c r="C555" s="207">
        <v>3000055839</v>
      </c>
      <c r="D555" s="45">
        <v>40</v>
      </c>
      <c r="E555" s="85" t="s">
        <v>1020</v>
      </c>
      <c r="F555" s="185" t="str">
        <f t="shared" si="29"/>
        <v>https://opac.dl.itc.u-tokyo.ac.jp/opac/opac_details/?lang=0&amp;amode=12&amp;bibid=3000055839</v>
      </c>
      <c r="G555" s="186" t="str">
        <f t="shared" si="30"/>
        <v>東京大学新聞研究所紀要</v>
      </c>
      <c r="H555" s="47" t="s">
        <v>2352</v>
      </c>
      <c r="I555" s="83"/>
      <c r="J555" s="47"/>
      <c r="K555" s="45"/>
      <c r="L555" s="229" t="s">
        <v>494</v>
      </c>
      <c r="N555" s="26"/>
      <c r="O555" s="26"/>
      <c r="P555" s="26"/>
      <c r="Q555" s="26"/>
      <c r="R555" s="26"/>
      <c r="S555" s="26"/>
    </row>
    <row r="556" spans="1:19" customFormat="1">
      <c r="A556" s="109"/>
      <c r="B556" s="45" t="s">
        <v>1021</v>
      </c>
      <c r="C556" s="207">
        <v>3000076561</v>
      </c>
      <c r="D556" s="45">
        <v>14</v>
      </c>
      <c r="E556" s="85" t="s">
        <v>1022</v>
      </c>
      <c r="F556" s="185" t="str">
        <f t="shared" si="29"/>
        <v>https://opac.dl.itc.u-tokyo.ac.jp/opac/opac_details/?lang=0&amp;amode=12&amp;bibid=3000076561</v>
      </c>
      <c r="G556" s="186" t="str">
        <f t="shared" si="30"/>
        <v>東京大学社会情報研究所紀要</v>
      </c>
      <c r="H556" s="47" t="s">
        <v>2352</v>
      </c>
      <c r="I556" s="83"/>
      <c r="J556" s="47"/>
      <c r="K556" s="45"/>
      <c r="L556" s="229" t="s">
        <v>494</v>
      </c>
      <c r="N556" s="26"/>
      <c r="O556" s="26"/>
      <c r="P556" s="26"/>
      <c r="Q556" s="26"/>
      <c r="R556" s="26"/>
      <c r="S556" s="26"/>
    </row>
    <row r="557" spans="1:19" customFormat="1" ht="33">
      <c r="A557" s="109"/>
      <c r="B557" s="44" t="s">
        <v>1023</v>
      </c>
      <c r="C557" s="207">
        <v>3001013472</v>
      </c>
      <c r="D557" s="45">
        <v>13</v>
      </c>
      <c r="E557" s="85" t="s">
        <v>1024</v>
      </c>
      <c r="F557" s="185" t="str">
        <f t="shared" si="29"/>
        <v>https://opac.dl.itc.u-tokyo.ac.jp/opac/opac_details/?lang=0&amp;amode=12&amp;bibid=3001013472</v>
      </c>
      <c r="G557" s="186" t="str">
        <f t="shared" si="30"/>
        <v>情報学研究 : 学環 : 東京大学大学院情報学環紀要</v>
      </c>
      <c r="H557" s="47" t="s">
        <v>168</v>
      </c>
      <c r="I557" s="83"/>
      <c r="J557" s="145" t="s">
        <v>163</v>
      </c>
      <c r="K557" s="44"/>
      <c r="L557" s="229" t="s">
        <v>494</v>
      </c>
      <c r="N557" s="26"/>
      <c r="O557" s="26"/>
      <c r="P557" s="26"/>
      <c r="Q557" s="26"/>
      <c r="R557" s="26"/>
      <c r="S557" s="26"/>
    </row>
    <row r="558" spans="1:19" customFormat="1">
      <c r="A558" s="109"/>
      <c r="B558" s="45" t="s">
        <v>2526</v>
      </c>
      <c r="C558" s="217">
        <v>3000070699</v>
      </c>
      <c r="D558" s="218">
        <v>3</v>
      </c>
      <c r="E558" s="217" t="s">
        <v>2525</v>
      </c>
      <c r="F558" s="185" t="str">
        <f t="shared" si="29"/>
        <v>https://opac.dl.itc.u-tokyo.ac.jp/opac/opac_details/?lang=0&amp;amode=12&amp;bibid=3000070699</v>
      </c>
      <c r="G558" s="186" t="str">
        <f t="shared" si="30"/>
        <v>圖書新聞. 復刻版</v>
      </c>
      <c r="H558" s="47" t="s">
        <v>2353</v>
      </c>
      <c r="I558" s="142" t="s">
        <v>2526</v>
      </c>
      <c r="J558" s="47"/>
      <c r="K558" s="45"/>
      <c r="L558" s="229" t="s">
        <v>179</v>
      </c>
      <c r="N558" s="26"/>
      <c r="O558" s="26"/>
      <c r="P558" s="26"/>
      <c r="Q558" s="26"/>
      <c r="R558" s="26"/>
      <c r="S558" s="26"/>
    </row>
    <row r="559" spans="1:19" customFormat="1">
      <c r="A559" s="109"/>
      <c r="B559" s="45" t="s">
        <v>1025</v>
      </c>
      <c r="C559" s="217">
        <v>3000076121</v>
      </c>
      <c r="D559" s="218">
        <v>59</v>
      </c>
      <c r="E559" s="217" t="s">
        <v>2128</v>
      </c>
      <c r="F559" s="185" t="str">
        <f t="shared" si="29"/>
        <v>https://opac.dl.itc.u-tokyo.ac.jp/opac/opac_details/?lang=0&amp;amode=12&amp;bibid=3000076121</v>
      </c>
      <c r="G559" s="186" t="str">
        <f t="shared" si="30"/>
        <v>図書新聞. 合本版</v>
      </c>
      <c r="H559" s="47" t="s">
        <v>168</v>
      </c>
      <c r="I559" s="83"/>
      <c r="J559" s="47"/>
      <c r="K559" s="45"/>
      <c r="L559" s="229" t="s">
        <v>179</v>
      </c>
      <c r="N559" s="26"/>
      <c r="O559" s="26"/>
      <c r="P559" s="26"/>
      <c r="Q559" s="26"/>
      <c r="R559" s="26"/>
      <c r="S559" s="26"/>
    </row>
    <row r="560" spans="1:19" customFormat="1">
      <c r="A560" s="109"/>
      <c r="B560" s="45" t="s">
        <v>1026</v>
      </c>
      <c r="C560" s="207">
        <v>3000061856</v>
      </c>
      <c r="D560" s="45">
        <v>3</v>
      </c>
      <c r="E560" s="85" t="s">
        <v>1027</v>
      </c>
      <c r="F560" s="185" t="str">
        <f t="shared" si="29"/>
        <v>https://opac.dl.itc.u-tokyo.ac.jp/opac/opac_details/?lang=0&amp;amode=12&amp;bibid=3000061856</v>
      </c>
      <c r="G560" s="186" t="str">
        <f t="shared" si="30"/>
        <v>同盟世界週報</v>
      </c>
      <c r="H560" s="47" t="s">
        <v>2352</v>
      </c>
      <c r="I560" s="83"/>
      <c r="J560" s="47"/>
      <c r="K560" s="45"/>
      <c r="L560" s="229" t="s">
        <v>2998</v>
      </c>
      <c r="N560" s="26"/>
      <c r="O560" s="26"/>
      <c r="P560" s="26"/>
      <c r="Q560" s="26"/>
      <c r="R560" s="26"/>
      <c r="S560" s="26"/>
    </row>
    <row r="561" spans="1:19" customFormat="1">
      <c r="A561" s="109"/>
      <c r="B561" s="45" t="s">
        <v>1028</v>
      </c>
      <c r="C561" s="207">
        <v>3000063854</v>
      </c>
      <c r="D561" s="45">
        <v>1</v>
      </c>
      <c r="E561" s="85" t="s">
        <v>1029</v>
      </c>
      <c r="F561" s="185" t="str">
        <f t="shared" si="29"/>
        <v>https://opac.dl.itc.u-tokyo.ac.jp/opac/opac_details/?lang=0&amp;amode=12&amp;bibid=3000063854</v>
      </c>
      <c r="G561" s="186" t="str">
        <f t="shared" si="30"/>
        <v>東洋経済統計月報</v>
      </c>
      <c r="H561" s="47" t="s">
        <v>2352</v>
      </c>
      <c r="I561" s="83"/>
      <c r="J561" s="47"/>
      <c r="K561" s="45"/>
      <c r="L561" s="229" t="s">
        <v>2551</v>
      </c>
      <c r="N561" s="26"/>
      <c r="O561" s="26"/>
      <c r="P561" s="26"/>
      <c r="Q561" s="26"/>
      <c r="R561" s="26"/>
      <c r="S561" s="26"/>
    </row>
    <row r="562" spans="1:19" customFormat="1">
      <c r="A562" s="109"/>
      <c r="B562" s="45" t="s">
        <v>1030</v>
      </c>
      <c r="C562" s="207">
        <v>3000052939</v>
      </c>
      <c r="D562" s="45">
        <v>1</v>
      </c>
      <c r="E562" s="85" t="s">
        <v>1031</v>
      </c>
      <c r="F562" s="185" t="str">
        <f t="shared" si="29"/>
        <v>https://opac.dl.itc.u-tokyo.ac.jp/opac/opac_details/?lang=0&amp;amode=12&amp;bibid=3000052939</v>
      </c>
      <c r="G562" s="186" t="str">
        <f t="shared" si="30"/>
        <v>東京堂月報</v>
      </c>
      <c r="H562" s="47" t="s">
        <v>2352</v>
      </c>
      <c r="I562" s="83"/>
      <c r="J562" s="47"/>
      <c r="K562" s="45"/>
      <c r="L562" s="229" t="s">
        <v>2551</v>
      </c>
      <c r="N562" s="26"/>
      <c r="O562" s="26"/>
      <c r="P562" s="26"/>
      <c r="Q562" s="26"/>
      <c r="R562" s="26"/>
      <c r="S562" s="26"/>
    </row>
    <row r="563" spans="1:19" customFormat="1">
      <c r="A563" s="109"/>
      <c r="B563" s="45" t="s">
        <v>1032</v>
      </c>
      <c r="C563" s="207">
        <v>3000056344</v>
      </c>
      <c r="D563" s="45">
        <v>2</v>
      </c>
      <c r="E563" s="85" t="s">
        <v>1033</v>
      </c>
      <c r="F563" s="185" t="str">
        <f t="shared" si="29"/>
        <v>https://opac.dl.itc.u-tokyo.ac.jp/opac/opac_details/?lang=0&amp;amode=12&amp;bibid=3000056344</v>
      </c>
      <c r="G563" s="186" t="str">
        <f t="shared" si="30"/>
        <v>東京大学新聞研究所年次要覽</v>
      </c>
      <c r="H563" s="47" t="s">
        <v>2353</v>
      </c>
      <c r="I563" s="219" t="s">
        <v>1034</v>
      </c>
      <c r="J563" s="47"/>
      <c r="K563" s="45"/>
      <c r="L563" s="229" t="s">
        <v>494</v>
      </c>
      <c r="N563" s="26"/>
      <c r="O563" s="26"/>
      <c r="P563" s="26"/>
      <c r="Q563" s="26"/>
      <c r="R563" s="26"/>
      <c r="S563" s="26"/>
    </row>
    <row r="564" spans="1:19" customFormat="1">
      <c r="A564" s="109"/>
      <c r="B564" s="219" t="s">
        <v>1034</v>
      </c>
      <c r="C564" s="217">
        <v>3000056342</v>
      </c>
      <c r="D564" s="218">
        <v>4</v>
      </c>
      <c r="E564" s="220" t="s">
        <v>2528</v>
      </c>
      <c r="F564" s="185" t="str">
        <f t="shared" si="29"/>
        <v>https://opac.dl.itc.u-tokyo.ac.jp/opac/opac_details/?lang=0&amp;amode=12&amp;bibid=3000056342</v>
      </c>
      <c r="G564" s="186" t="str">
        <f t="shared" si="30"/>
        <v>東京大学新聞研究所要覧</v>
      </c>
      <c r="H564" s="47" t="s">
        <v>2353</v>
      </c>
      <c r="I564" s="219" t="s">
        <v>1034</v>
      </c>
      <c r="J564" s="47"/>
      <c r="K564" s="45"/>
      <c r="L564" s="229" t="s">
        <v>494</v>
      </c>
      <c r="N564" s="26"/>
      <c r="O564" s="26"/>
      <c r="P564" s="26"/>
      <c r="Q564" s="26"/>
      <c r="R564" s="26"/>
      <c r="S564" s="26"/>
    </row>
    <row r="565" spans="1:19" customFormat="1">
      <c r="A565" s="109"/>
      <c r="B565" s="219" t="s">
        <v>1034</v>
      </c>
      <c r="C565" s="217">
        <v>3000076793</v>
      </c>
      <c r="D565" s="218">
        <v>0</v>
      </c>
      <c r="E565" s="220" t="s">
        <v>2635</v>
      </c>
      <c r="F565" s="185" t="str">
        <f t="shared" si="29"/>
        <v>https://opac.dl.itc.u-tokyo.ac.jp/opac/opac_details/?lang=0&amp;amode=12&amp;bibid=3000076793</v>
      </c>
      <c r="G565" s="186" t="str">
        <f t="shared" si="30"/>
        <v>東京大学新聞研究所の活動 : 要覧</v>
      </c>
      <c r="H565" s="47" t="s">
        <v>2353</v>
      </c>
      <c r="I565" s="219" t="s">
        <v>1035</v>
      </c>
      <c r="J565" s="47"/>
      <c r="K565" s="229" t="s">
        <v>2616</v>
      </c>
      <c r="L565" s="229" t="s">
        <v>494</v>
      </c>
      <c r="N565" s="26"/>
      <c r="O565" s="26"/>
      <c r="P565" s="26"/>
      <c r="Q565" s="26"/>
      <c r="R565" s="26"/>
      <c r="S565" s="26"/>
    </row>
    <row r="566" spans="1:19" customFormat="1">
      <c r="A566" s="109"/>
      <c r="B566" s="219" t="s">
        <v>1035</v>
      </c>
      <c r="C566" s="217">
        <v>3000076794</v>
      </c>
      <c r="D566" s="218">
        <v>0</v>
      </c>
      <c r="E566" s="220" t="s">
        <v>2634</v>
      </c>
      <c r="F566" s="185" t="str">
        <f t="shared" si="29"/>
        <v>https://opac.dl.itc.u-tokyo.ac.jp/opac/opac_details/?lang=0&amp;amode=12&amp;bibid=3000076794</v>
      </c>
      <c r="G566" s="186" t="str">
        <f t="shared" si="30"/>
        <v>東京大学社会情報研究所の活動</v>
      </c>
      <c r="H566" s="47" t="s">
        <v>2353</v>
      </c>
      <c r="I566" s="219" t="s">
        <v>1035</v>
      </c>
      <c r="J566" s="47"/>
      <c r="K566" s="229" t="s">
        <v>2632</v>
      </c>
      <c r="L566" s="229" t="s">
        <v>494</v>
      </c>
      <c r="N566" s="26"/>
      <c r="O566" s="26"/>
      <c r="P566" s="26"/>
      <c r="Q566" s="26"/>
      <c r="R566" s="26"/>
      <c r="S566" s="26"/>
    </row>
    <row r="567" spans="1:19" customFormat="1">
      <c r="A567" s="109"/>
      <c r="B567" s="219" t="s">
        <v>1035</v>
      </c>
      <c r="C567" s="217">
        <v>3000077326</v>
      </c>
      <c r="D567" s="218">
        <v>0</v>
      </c>
      <c r="E567" s="220" t="s">
        <v>2633</v>
      </c>
      <c r="F567" s="185" t="str">
        <f t="shared" si="29"/>
        <v>https://opac.dl.itc.u-tokyo.ac.jp/opac/opac_details/?lang=0&amp;amode=12&amp;bibid=3000077326</v>
      </c>
      <c r="G567" s="186" t="str">
        <f t="shared" si="30"/>
        <v>東京大学社会情報研究所年報</v>
      </c>
      <c r="H567" s="47" t="s">
        <v>2353</v>
      </c>
      <c r="I567" s="219" t="s">
        <v>1035</v>
      </c>
      <c r="J567" s="47"/>
      <c r="K567" s="229" t="s">
        <v>2632</v>
      </c>
      <c r="L567" s="229" t="s">
        <v>494</v>
      </c>
      <c r="N567" s="26"/>
      <c r="O567" s="26"/>
      <c r="P567" s="26"/>
      <c r="Q567" s="26"/>
      <c r="R567" s="26"/>
      <c r="S567" s="26"/>
    </row>
    <row r="568" spans="1:19" customFormat="1">
      <c r="A568" s="109"/>
      <c r="B568" s="219" t="s">
        <v>1035</v>
      </c>
      <c r="C568" s="217">
        <v>3000079351</v>
      </c>
      <c r="D568" s="218">
        <v>2</v>
      </c>
      <c r="E568" s="220" t="s">
        <v>2527</v>
      </c>
      <c r="F568" s="185" t="str">
        <f t="shared" si="29"/>
        <v>https://opac.dl.itc.u-tokyo.ac.jp/opac/opac_details/?lang=0&amp;amode=12&amp;bibid=3000079351</v>
      </c>
      <c r="G568" s="186" t="str">
        <f t="shared" si="30"/>
        <v>東京大学社会情報研究所の活動</v>
      </c>
      <c r="H568" s="47" t="s">
        <v>2353</v>
      </c>
      <c r="I568" s="219" t="s">
        <v>1035</v>
      </c>
      <c r="J568" s="47"/>
      <c r="K568" s="45"/>
      <c r="L568" s="229" t="s">
        <v>494</v>
      </c>
      <c r="N568" s="26"/>
      <c r="O568" s="26"/>
      <c r="P568" s="26"/>
      <c r="Q568" s="26"/>
      <c r="R568" s="26"/>
      <c r="S568" s="26"/>
    </row>
    <row r="569" spans="1:19" customFormat="1">
      <c r="A569" s="109"/>
      <c r="B569" s="219" t="s">
        <v>1035</v>
      </c>
      <c r="C569" s="217">
        <v>3000080009</v>
      </c>
      <c r="D569" s="218">
        <v>4</v>
      </c>
      <c r="E569" s="220" t="s">
        <v>1036</v>
      </c>
      <c r="F569" s="185" t="str">
        <f t="shared" si="29"/>
        <v>https://opac.dl.itc.u-tokyo.ac.jp/opac/opac_details/?lang=0&amp;amode=12&amp;bibid=3000080009</v>
      </c>
      <c r="G569" s="186" t="str">
        <f t="shared" si="30"/>
        <v>東京大学社会情報研究所年報</v>
      </c>
      <c r="H569" s="47" t="s">
        <v>2353</v>
      </c>
      <c r="I569" s="44" t="s">
        <v>1037</v>
      </c>
      <c r="J569" s="47"/>
      <c r="K569" s="45"/>
      <c r="L569" s="229" t="s">
        <v>494</v>
      </c>
      <c r="N569" s="26"/>
      <c r="O569" s="26"/>
      <c r="P569" s="26"/>
      <c r="Q569" s="26"/>
      <c r="R569" s="26"/>
      <c r="S569" s="26"/>
    </row>
    <row r="570" spans="1:19" customFormat="1" ht="33">
      <c r="A570" s="109"/>
      <c r="B570" s="44" t="s">
        <v>1037</v>
      </c>
      <c r="C570" s="185">
        <v>3001027321</v>
      </c>
      <c r="D570" s="45">
        <v>6</v>
      </c>
      <c r="E570" s="44" t="s">
        <v>1038</v>
      </c>
      <c r="F570" s="185" t="str">
        <f t="shared" si="29"/>
        <v>https://opac.dl.itc.u-tokyo.ac.jp/opac/opac_details/?lang=0&amp;amode=12&amp;bibid=3001027321</v>
      </c>
      <c r="G570" s="186" t="str">
        <f t="shared" si="30"/>
        <v>東京大学大学院情報学環・学際情報学府年報</v>
      </c>
      <c r="H570" s="47" t="s">
        <v>168</v>
      </c>
      <c r="I570" s="83"/>
      <c r="J570" s="145" t="s">
        <v>163</v>
      </c>
      <c r="K570" s="44"/>
      <c r="L570" s="229" t="s">
        <v>494</v>
      </c>
      <c r="N570" s="26"/>
      <c r="O570" s="26"/>
      <c r="P570" s="26"/>
      <c r="Q570" s="26"/>
      <c r="R570" s="26"/>
      <c r="S570" s="26"/>
    </row>
    <row r="571" spans="1:19" customFormat="1">
      <c r="A571" s="109"/>
      <c r="B571" s="220" t="s">
        <v>2531</v>
      </c>
      <c r="C571" s="217">
        <v>3000078313</v>
      </c>
      <c r="D571" s="218">
        <v>1</v>
      </c>
      <c r="E571" s="221" t="s">
        <v>2530</v>
      </c>
      <c r="F571" s="185" t="str">
        <f t="shared" si="29"/>
        <v>https://opac.dl.itc.u-tokyo.ac.jp/opac/opac_details/?lang=0&amp;amode=12&amp;bibid=3000078313</v>
      </c>
      <c r="G571" s="186" t="str">
        <f t="shared" si="30"/>
        <v>東京オブザーバー</v>
      </c>
      <c r="H571" s="47" t="s">
        <v>2353</v>
      </c>
      <c r="I571" s="220" t="s">
        <v>1039</v>
      </c>
      <c r="J571" s="47"/>
      <c r="K571" s="44"/>
      <c r="L571" s="229" t="s">
        <v>179</v>
      </c>
      <c r="N571" s="26"/>
      <c r="O571" s="26"/>
      <c r="P571" s="26"/>
      <c r="Q571" s="26"/>
      <c r="R571" s="26"/>
      <c r="S571" s="26"/>
    </row>
    <row r="572" spans="1:19" customFormat="1">
      <c r="A572" s="109"/>
      <c r="B572" s="220" t="s">
        <v>1039</v>
      </c>
      <c r="C572" s="217">
        <v>3000078314</v>
      </c>
      <c r="D572" s="218">
        <v>2</v>
      </c>
      <c r="E572" s="221" t="s">
        <v>2529</v>
      </c>
      <c r="F572" s="185" t="str">
        <f t="shared" si="29"/>
        <v>https://opac.dl.itc.u-tokyo.ac.jp/opac/opac_details/?lang=0&amp;amode=12&amp;bibid=3000078314</v>
      </c>
      <c r="G572" s="186" t="str">
        <f t="shared" si="30"/>
        <v>オブザーバー</v>
      </c>
      <c r="H572" s="47" t="s">
        <v>2352</v>
      </c>
      <c r="I572" s="83"/>
      <c r="J572" s="47"/>
      <c r="K572" s="44"/>
      <c r="L572" s="229" t="s">
        <v>179</v>
      </c>
      <c r="N572" s="26"/>
      <c r="O572" s="26"/>
      <c r="P572" s="26"/>
      <c r="Q572" s="26"/>
      <c r="R572" s="26"/>
      <c r="S572" s="26"/>
    </row>
    <row r="573" spans="1:19" customFormat="1">
      <c r="A573" s="109"/>
      <c r="B573" s="220" t="s">
        <v>2534</v>
      </c>
      <c r="C573" s="217">
        <v>3000052882</v>
      </c>
      <c r="D573" s="218">
        <v>3</v>
      </c>
      <c r="E573" s="220" t="s">
        <v>2532</v>
      </c>
      <c r="F573" s="185" t="str">
        <f t="shared" si="29"/>
        <v>https://opac.dl.itc.u-tokyo.ac.jp/opac/opac_details/?lang=0&amp;amode=12&amp;bibid=3000052882</v>
      </c>
      <c r="G573" s="186" t="str">
        <f t="shared" si="30"/>
        <v>讀書之友</v>
      </c>
      <c r="H573" s="47" t="s">
        <v>2353</v>
      </c>
      <c r="I573" s="220" t="s">
        <v>1040</v>
      </c>
      <c r="J573" s="47"/>
      <c r="K573" s="44"/>
      <c r="L573" s="229" t="s">
        <v>2997</v>
      </c>
      <c r="N573" s="26"/>
      <c r="O573" s="26"/>
      <c r="P573" s="26"/>
      <c r="Q573" s="26"/>
      <c r="R573" s="26"/>
      <c r="S573" s="26"/>
    </row>
    <row r="574" spans="1:19" customFormat="1">
      <c r="A574" s="109"/>
      <c r="B574" s="220" t="s">
        <v>1040</v>
      </c>
      <c r="C574" s="217">
        <v>3000053400</v>
      </c>
      <c r="D574" s="218">
        <v>3</v>
      </c>
      <c r="E574" s="220" t="s">
        <v>2533</v>
      </c>
      <c r="F574" s="185" t="str">
        <f t="shared" si="29"/>
        <v>https://opac.dl.itc.u-tokyo.ac.jp/opac/opac_details/?lang=0&amp;amode=12&amp;bibid=3000053400</v>
      </c>
      <c r="G574" s="186" t="str">
        <f t="shared" si="30"/>
        <v>読書世界</v>
      </c>
      <c r="H574" s="47" t="s">
        <v>2352</v>
      </c>
      <c r="I574" s="83"/>
      <c r="J574" s="47"/>
      <c r="K574" s="44"/>
      <c r="L574" s="229" t="s">
        <v>2997</v>
      </c>
      <c r="N574" s="26"/>
      <c r="O574" s="26"/>
      <c r="P574" s="26"/>
      <c r="Q574" s="26"/>
      <c r="R574" s="26"/>
      <c r="S574" s="26"/>
    </row>
    <row r="575" spans="1:19" customFormat="1">
      <c r="A575" s="109"/>
      <c r="B575" s="44" t="s">
        <v>1041</v>
      </c>
      <c r="C575" s="217">
        <v>3000065597</v>
      </c>
      <c r="D575" s="218">
        <v>22</v>
      </c>
      <c r="E575" s="44" t="s">
        <v>1042</v>
      </c>
      <c r="F575" s="185" t="str">
        <f t="shared" si="29"/>
        <v>https://opac.dl.itc.u-tokyo.ac.jp/opac/opac_details/?lang=0&amp;amode=12&amp;bibid=3000065597</v>
      </c>
      <c r="G575" s="186" t="str">
        <f t="shared" si="30"/>
        <v>Trends</v>
      </c>
      <c r="H575" s="47" t="s">
        <v>2353</v>
      </c>
      <c r="I575" s="44" t="s">
        <v>1043</v>
      </c>
      <c r="J575" s="47"/>
      <c r="K575" s="44"/>
      <c r="L575" s="229" t="s">
        <v>494</v>
      </c>
      <c r="N575" s="26"/>
      <c r="O575" s="26"/>
      <c r="P575" s="26"/>
      <c r="Q575" s="26"/>
      <c r="R575" s="26"/>
      <c r="S575" s="26"/>
    </row>
    <row r="576" spans="1:19" customFormat="1">
      <c r="A576" s="109"/>
      <c r="B576" s="44" t="s">
        <v>1043</v>
      </c>
      <c r="C576" s="217">
        <v>3000077277</v>
      </c>
      <c r="D576" s="218">
        <v>1</v>
      </c>
      <c r="E576" s="44" t="s">
        <v>1044</v>
      </c>
      <c r="F576" s="185" t="str">
        <f t="shared" si="29"/>
        <v>https://opac.dl.itc.u-tokyo.ac.jp/opac/opac_details/?lang=0&amp;amode=12&amp;bibid=3000077277</v>
      </c>
      <c r="G576" s="186" t="str">
        <f t="shared" si="30"/>
        <v>Trends USA</v>
      </c>
      <c r="H576" s="47" t="s">
        <v>2352</v>
      </c>
      <c r="I576" s="83"/>
      <c r="J576" s="47"/>
      <c r="K576" s="44"/>
      <c r="L576" s="229" t="s">
        <v>494</v>
      </c>
      <c r="N576" s="26"/>
      <c r="O576" s="26"/>
      <c r="P576" s="26"/>
      <c r="Q576" s="26"/>
      <c r="R576" s="26"/>
      <c r="S576" s="26"/>
    </row>
    <row r="577" spans="1:19" customFormat="1">
      <c r="A577" s="109"/>
      <c r="B577" s="44" t="s">
        <v>1045</v>
      </c>
      <c r="C577" s="217">
        <v>3000064105</v>
      </c>
      <c r="D577" s="218">
        <v>2</v>
      </c>
      <c r="E577" s="44" t="s">
        <v>1046</v>
      </c>
      <c r="F577" s="185" t="str">
        <f t="shared" si="29"/>
        <v>https://opac.dl.itc.u-tokyo.ac.jp/opac/opac_details/?lang=0&amp;amode=12&amp;bibid=3000064105</v>
      </c>
      <c r="G577" s="186" t="str">
        <f t="shared" si="30"/>
        <v>統計研究通信</v>
      </c>
      <c r="H577" s="47" t="s">
        <v>2352</v>
      </c>
      <c r="I577" s="83"/>
      <c r="J577" s="47"/>
      <c r="K577" s="45"/>
      <c r="L577" s="229" t="s">
        <v>2551</v>
      </c>
      <c r="N577" s="26"/>
      <c r="O577" s="26"/>
      <c r="P577" s="26"/>
      <c r="Q577" s="26"/>
      <c r="R577" s="26"/>
      <c r="S577" s="26"/>
    </row>
    <row r="578" spans="1:19" customFormat="1">
      <c r="A578" s="109"/>
      <c r="B578" s="44" t="s">
        <v>1047</v>
      </c>
      <c r="C578" s="217">
        <v>3000046795</v>
      </c>
      <c r="D578" s="218">
        <v>1</v>
      </c>
      <c r="E578" s="44" t="s">
        <v>1048</v>
      </c>
      <c r="F578" s="185" t="str">
        <f t="shared" si="29"/>
        <v>https://opac.dl.itc.u-tokyo.ac.jp/opac/opac_details/?lang=0&amp;amode=12&amp;bibid=3000046795</v>
      </c>
      <c r="G578" s="186" t="str">
        <f t="shared" si="30"/>
        <v>東京日日新聞社報</v>
      </c>
      <c r="H578" s="47" t="s">
        <v>2353</v>
      </c>
      <c r="I578" s="45" t="s">
        <v>1049</v>
      </c>
      <c r="J578" s="47"/>
      <c r="K578" s="45"/>
      <c r="L578" s="229" t="s">
        <v>494</v>
      </c>
      <c r="N578" s="26"/>
      <c r="O578" s="26"/>
      <c r="P578" s="26"/>
      <c r="Q578" s="26"/>
      <c r="R578" s="26"/>
      <c r="S578" s="26"/>
    </row>
    <row r="579" spans="1:19" customFormat="1">
      <c r="A579" s="109"/>
      <c r="B579" s="45" t="s">
        <v>1049</v>
      </c>
      <c r="C579" s="217">
        <v>3000046510</v>
      </c>
      <c r="D579" s="218">
        <v>1</v>
      </c>
      <c r="E579" s="44" t="s">
        <v>303</v>
      </c>
      <c r="F579" s="185" t="str">
        <f t="shared" si="29"/>
        <v>https://opac.dl.itc.u-tokyo.ac.jp/opac/opac_details/?lang=0&amp;amode=12&amp;bibid=3000046510</v>
      </c>
      <c r="G579" s="186" t="str">
        <f t="shared" si="30"/>
        <v>大阪毎日新聞社報</v>
      </c>
      <c r="H579" s="47" t="s">
        <v>2353</v>
      </c>
      <c r="I579" s="45" t="s">
        <v>2325</v>
      </c>
      <c r="J579" s="18"/>
      <c r="K579" s="44"/>
      <c r="L579" s="229" t="s">
        <v>494</v>
      </c>
      <c r="N579" s="26"/>
      <c r="O579" s="26"/>
      <c r="P579" s="26"/>
      <c r="Q579" s="26"/>
      <c r="R579" s="26"/>
      <c r="S579" s="26"/>
    </row>
    <row r="580" spans="1:19" customFormat="1">
      <c r="A580" s="109"/>
      <c r="B580" s="45" t="s">
        <v>2325</v>
      </c>
      <c r="C580" s="217">
        <v>3000046796</v>
      </c>
      <c r="D580" s="218">
        <v>1</v>
      </c>
      <c r="E580" s="45" t="s">
        <v>1050</v>
      </c>
      <c r="F580" s="185" t="str">
        <f t="shared" si="29"/>
        <v>https://opac.dl.itc.u-tokyo.ac.jp/opac/opac_details/?lang=0&amp;amode=12&amp;bibid=3000046796</v>
      </c>
      <c r="G580" s="186" t="str">
        <f t="shared" si="30"/>
        <v>毎日新聞社報</v>
      </c>
      <c r="H580" s="47" t="s">
        <v>2352</v>
      </c>
      <c r="I580" s="83"/>
      <c r="J580" s="47"/>
      <c r="K580" s="45"/>
      <c r="L580" s="229" t="s">
        <v>494</v>
      </c>
      <c r="N580" s="26"/>
      <c r="O580" s="26"/>
      <c r="P580" s="26"/>
      <c r="Q580" s="26"/>
      <c r="R580" s="26"/>
      <c r="S580" s="26"/>
    </row>
    <row r="581" spans="1:19" customFormat="1">
      <c r="A581" s="109"/>
      <c r="B581" s="44" t="s">
        <v>1051</v>
      </c>
      <c r="C581" s="217">
        <v>3000076521</v>
      </c>
      <c r="D581" s="218">
        <v>18</v>
      </c>
      <c r="E581" s="44" t="s">
        <v>1052</v>
      </c>
      <c r="F581" s="185" t="str">
        <f t="shared" si="29"/>
        <v>https://opac.dl.itc.u-tokyo.ac.jp/opac/opac_details/?lang=0&amp;amode=12&amp;bibid=3000076521</v>
      </c>
      <c r="G581" s="186" t="str">
        <f t="shared" si="30"/>
        <v>東京大学社会情報研究所調査研究紀要</v>
      </c>
      <c r="H581" s="47" t="s">
        <v>2353</v>
      </c>
      <c r="I581" s="44" t="s">
        <v>1053</v>
      </c>
      <c r="J581" s="47"/>
      <c r="K581" s="45"/>
      <c r="L581" s="229" t="s">
        <v>494</v>
      </c>
      <c r="N581" s="26"/>
      <c r="O581" s="26"/>
      <c r="P581" s="26"/>
      <c r="Q581" s="26"/>
      <c r="R581" s="26"/>
      <c r="S581" s="26"/>
    </row>
    <row r="582" spans="1:19" customFormat="1" ht="33">
      <c r="A582" s="109"/>
      <c r="B582" s="44" t="s">
        <v>1053</v>
      </c>
      <c r="C582" s="217">
        <v>3001013182</v>
      </c>
      <c r="D582" s="218">
        <v>6</v>
      </c>
      <c r="E582" s="44" t="s">
        <v>1054</v>
      </c>
      <c r="F582" s="185" t="str">
        <f t="shared" si="29"/>
        <v>https://opac.dl.itc.u-tokyo.ac.jp/opac/opac_details/?lang=0&amp;amode=12&amp;bibid=3001013182</v>
      </c>
      <c r="G582" s="186" t="str">
        <f t="shared" si="30"/>
        <v>東京大学大学院情報学環情報学研究. 調査研究編</v>
      </c>
      <c r="H582" s="47" t="s">
        <v>168</v>
      </c>
      <c r="I582" s="83"/>
      <c r="J582" s="145" t="s">
        <v>163</v>
      </c>
      <c r="K582" s="44"/>
      <c r="L582" s="229" t="s">
        <v>494</v>
      </c>
      <c r="N582" s="26"/>
      <c r="O582" s="26"/>
      <c r="P582" s="26"/>
      <c r="Q582" s="26"/>
      <c r="R582" s="26"/>
      <c r="S582" s="26"/>
    </row>
    <row r="583" spans="1:19" customFormat="1">
      <c r="A583" s="109"/>
      <c r="B583" s="44" t="s">
        <v>1055</v>
      </c>
      <c r="C583" s="217">
        <v>3000065232</v>
      </c>
      <c r="D583" s="218">
        <v>5</v>
      </c>
      <c r="E583" s="44" t="s">
        <v>1056</v>
      </c>
      <c r="F583" s="185" t="str">
        <f t="shared" ref="F583:F588" si="31">"https://opac.dl.itc.u-tokyo.ac.jp/opac/opac_details/?lang=0&amp;amode=12&amp;bibid="&amp;C583</f>
        <v>https://opac.dl.itc.u-tokyo.ac.jp/opac/opac_details/?lang=0&amp;amode=12&amp;bibid=3000065232</v>
      </c>
      <c r="G583" s="186" t="str">
        <f t="shared" si="30"/>
        <v>同盟旬報</v>
      </c>
      <c r="H583" s="47" t="s">
        <v>2352</v>
      </c>
      <c r="I583" s="83"/>
      <c r="J583" s="47"/>
      <c r="K583" s="45"/>
      <c r="L583" s="229" t="s">
        <v>494</v>
      </c>
      <c r="N583" s="26"/>
      <c r="O583" s="26"/>
      <c r="P583" s="26"/>
      <c r="Q583" s="26"/>
      <c r="R583" s="26"/>
      <c r="S583" s="26"/>
    </row>
    <row r="584" spans="1:19" customFormat="1" ht="33">
      <c r="A584" s="109"/>
      <c r="B584" s="44" t="s">
        <v>1057</v>
      </c>
      <c r="C584" s="217">
        <v>3001014564</v>
      </c>
      <c r="D584" s="218">
        <v>0</v>
      </c>
      <c r="E584" s="44" t="s">
        <v>2636</v>
      </c>
      <c r="F584" s="185" t="str">
        <f t="shared" si="31"/>
        <v>https://opac.dl.itc.u-tokyo.ac.jp/opac/opac_details/?lang=0&amp;amode=12&amp;bibid=3001014564</v>
      </c>
      <c r="G584" s="186" t="str">
        <f t="shared" si="30"/>
        <v>東京大学新聞研究所新聞資料センターニュース</v>
      </c>
      <c r="H584" s="47" t="s">
        <v>2353</v>
      </c>
      <c r="I584" s="44" t="s">
        <v>1058</v>
      </c>
      <c r="J584" s="47"/>
      <c r="K584" s="45"/>
      <c r="L584" s="229" t="s">
        <v>494</v>
      </c>
      <c r="N584" s="26"/>
      <c r="O584" s="26"/>
      <c r="P584" s="26"/>
      <c r="Q584" s="26"/>
      <c r="R584" s="26"/>
      <c r="S584" s="26"/>
    </row>
    <row r="585" spans="1:19" customFormat="1" ht="33">
      <c r="A585" s="109"/>
      <c r="B585" s="44" t="s">
        <v>1058</v>
      </c>
      <c r="C585" s="217">
        <v>3001014564</v>
      </c>
      <c r="D585" s="218">
        <v>0</v>
      </c>
      <c r="E585" s="44" t="s">
        <v>1059</v>
      </c>
      <c r="F585" s="185" t="str">
        <f t="shared" si="31"/>
        <v>https://opac.dl.itc.u-tokyo.ac.jp/opac/opac_details/?lang=0&amp;amode=12&amp;bibid=3001014564</v>
      </c>
      <c r="G585" s="186" t="str">
        <f t="shared" si="30"/>
        <v>東京大学社会情報研究所情報メディア研究資料センターニュース</v>
      </c>
      <c r="H585" s="47" t="s">
        <v>2353</v>
      </c>
      <c r="I585" s="45" t="s">
        <v>1060</v>
      </c>
      <c r="J585" s="47"/>
      <c r="K585" s="45"/>
      <c r="L585" s="229" t="s">
        <v>494</v>
      </c>
      <c r="N585" s="26"/>
      <c r="O585" s="26"/>
      <c r="P585" s="26"/>
      <c r="Q585" s="26"/>
      <c r="R585" s="26"/>
      <c r="S585" s="26"/>
    </row>
    <row r="586" spans="1:19" customFormat="1" ht="33">
      <c r="A586" s="48"/>
      <c r="B586" s="45" t="s">
        <v>1060</v>
      </c>
      <c r="C586" s="217">
        <v>3001035361</v>
      </c>
      <c r="D586" s="218">
        <v>0</v>
      </c>
      <c r="E586" s="45" t="s">
        <v>2296</v>
      </c>
      <c r="F586" s="185" t="str">
        <f t="shared" si="31"/>
        <v>https://opac.dl.itc.u-tokyo.ac.jp/opac/opac_details/?lang=0&amp;amode=12&amp;bibid=3001035361</v>
      </c>
      <c r="G586" s="186" t="str">
        <f t="shared" si="30"/>
        <v>東京大学大学院情報学環社会情報研究資料センターニュース</v>
      </c>
      <c r="H586" s="47" t="s">
        <v>168</v>
      </c>
      <c r="I586" s="83"/>
      <c r="J586" s="145" t="s">
        <v>163</v>
      </c>
      <c r="K586" s="44"/>
      <c r="L586" s="229" t="s">
        <v>494</v>
      </c>
      <c r="N586" s="26"/>
      <c r="O586" s="26"/>
      <c r="P586" s="26"/>
      <c r="Q586" s="26"/>
      <c r="R586" s="26"/>
      <c r="S586" s="26"/>
    </row>
    <row r="587" spans="1:19" customFormat="1" ht="33">
      <c r="A587" s="278"/>
      <c r="B587" s="279" t="s">
        <v>2833</v>
      </c>
      <c r="C587" s="280">
        <v>3001056483</v>
      </c>
      <c r="D587" s="218"/>
      <c r="E587" s="45" t="s">
        <v>2834</v>
      </c>
      <c r="F587" s="185" t="str">
        <f t="shared" si="31"/>
        <v>https://opac.dl.itc.u-tokyo.ac.jp/opac/opac_details/?lang=0&amp;amode=12&amp;bibid=3001056483</v>
      </c>
      <c r="G587" s="186" t="str">
        <f t="shared" si="30"/>
        <v>教員紹介（東京大学大学院情報学環・学際情報学府）</v>
      </c>
      <c r="H587" s="47" t="s">
        <v>2352</v>
      </c>
      <c r="I587" s="83"/>
      <c r="J587" s="145"/>
      <c r="K587" s="44" t="s">
        <v>2958</v>
      </c>
      <c r="L587" s="229" t="s">
        <v>494</v>
      </c>
      <c r="N587" s="26"/>
      <c r="O587" s="26"/>
      <c r="P587" s="26"/>
      <c r="Q587" s="26"/>
      <c r="R587" s="26"/>
      <c r="S587" s="26"/>
    </row>
    <row r="588" spans="1:19" customFormat="1">
      <c r="A588" s="278"/>
      <c r="B588" s="279" t="s">
        <v>2849</v>
      </c>
      <c r="C588" s="280">
        <v>3000074218</v>
      </c>
      <c r="D588" s="218"/>
      <c r="E588" s="45" t="s">
        <v>2850</v>
      </c>
      <c r="F588" s="185" t="str">
        <f t="shared" si="31"/>
        <v>https://opac.dl.itc.u-tokyo.ac.jp/opac/opac_details/?lang=0&amp;amode=12&amp;bibid=3000074218</v>
      </c>
      <c r="G588" s="186" t="str">
        <f t="shared" si="30"/>
        <v>道頓堀</v>
      </c>
      <c r="H588" s="47" t="s">
        <v>2352</v>
      </c>
      <c r="I588" s="83"/>
      <c r="J588" s="145"/>
      <c r="K588" s="44"/>
      <c r="L588" s="229" t="s">
        <v>494</v>
      </c>
      <c r="N588" s="26"/>
      <c r="O588" s="26"/>
      <c r="P588" s="26"/>
      <c r="Q588" s="26"/>
      <c r="R588" s="26"/>
      <c r="S588" s="26"/>
    </row>
    <row r="589" spans="1:19" customFormat="1" ht="30">
      <c r="A589" s="108" t="s">
        <v>1061</v>
      </c>
      <c r="B589" s="49" t="s">
        <v>23</v>
      </c>
      <c r="C589" s="208" t="s">
        <v>2420</v>
      </c>
      <c r="D589" s="195" t="s">
        <v>2387</v>
      </c>
      <c r="E589" s="196"/>
      <c r="F589" s="196" t="s">
        <v>2421</v>
      </c>
      <c r="G589" s="196" t="s">
        <v>24</v>
      </c>
      <c r="H589" s="50" t="s">
        <v>162</v>
      </c>
      <c r="I589" s="241" t="s">
        <v>2357</v>
      </c>
      <c r="J589" s="146" t="s">
        <v>163</v>
      </c>
      <c r="K589" s="49" t="s">
        <v>164</v>
      </c>
      <c r="L589" s="231" t="s">
        <v>165</v>
      </c>
      <c r="N589" s="26"/>
      <c r="O589" s="26"/>
      <c r="P589" s="26"/>
      <c r="Q589" s="26"/>
      <c r="R589" s="26"/>
      <c r="S589" s="26"/>
    </row>
    <row r="590" spans="1:19" customFormat="1">
      <c r="A590" s="109"/>
      <c r="B590" s="41" t="s">
        <v>166</v>
      </c>
      <c r="C590" s="203"/>
      <c r="D590" s="194"/>
      <c r="E590" s="184"/>
      <c r="F590" s="184"/>
      <c r="G590" s="184" t="s">
        <v>167</v>
      </c>
      <c r="H590" s="42" t="s">
        <v>168</v>
      </c>
      <c r="I590" s="240"/>
      <c r="J590" s="144"/>
      <c r="K590" s="41" t="s">
        <v>169</v>
      </c>
      <c r="L590" s="232" t="s">
        <v>170</v>
      </c>
      <c r="N590" s="26"/>
      <c r="O590" s="26"/>
      <c r="P590" s="26"/>
      <c r="Q590" s="26"/>
      <c r="R590" s="26"/>
      <c r="S590" s="26"/>
    </row>
    <row r="591" spans="1:19" customFormat="1">
      <c r="A591" s="109"/>
      <c r="B591" s="45" t="s">
        <v>1062</v>
      </c>
      <c r="C591" s="189">
        <v>3000046806</v>
      </c>
      <c r="D591" s="222">
        <v>7</v>
      </c>
      <c r="E591" s="44" t="s">
        <v>1063</v>
      </c>
      <c r="F591" s="185" t="str">
        <f t="shared" ref="F591:F615" si="32">"https://opac.dl.itc.u-tokyo.ac.jp/opac/opac_details/?lang=0&amp;amode=12&amp;bibid="&amp;C591</f>
        <v>https://opac.dl.itc.u-tokyo.ac.jp/opac/opac_details/?lang=0&amp;amode=12&amp;bibid=3000046806</v>
      </c>
      <c r="G591" s="186" t="str">
        <f t="shared" ref="G591:G613" si="33">HYPERLINK(F591,E591)</f>
        <v>内外新聞資料</v>
      </c>
      <c r="H591" s="47" t="s">
        <v>2352</v>
      </c>
      <c r="I591" s="83"/>
      <c r="J591" s="47"/>
      <c r="K591" s="45"/>
      <c r="L591" s="229" t="s">
        <v>494</v>
      </c>
      <c r="N591" s="26"/>
      <c r="O591" s="26"/>
      <c r="P591" s="26"/>
      <c r="Q591" s="26"/>
      <c r="R591" s="26"/>
      <c r="S591" s="26"/>
    </row>
    <row r="592" spans="1:19" customFormat="1">
      <c r="A592" s="108" t="s">
        <v>1068</v>
      </c>
      <c r="B592" s="45" t="s">
        <v>1064</v>
      </c>
      <c r="C592" s="189">
        <v>3000046816</v>
      </c>
      <c r="D592" s="222">
        <v>11</v>
      </c>
      <c r="E592" s="44" t="s">
        <v>1065</v>
      </c>
      <c r="F592" s="185" t="str">
        <f t="shared" si="32"/>
        <v>https://opac.dl.itc.u-tokyo.ac.jp/opac/opac_details/?lang=0&amp;amode=12&amp;bibid=3000046816</v>
      </c>
      <c r="G592" s="186" t="str">
        <f t="shared" si="33"/>
        <v>月刊　南海放送</v>
      </c>
      <c r="H592" s="47" t="s">
        <v>2352</v>
      </c>
      <c r="I592" s="83"/>
      <c r="J592" s="47"/>
      <c r="K592" s="45"/>
      <c r="L592" s="229" t="s">
        <v>494</v>
      </c>
      <c r="N592" s="26"/>
      <c r="O592" s="26"/>
      <c r="P592" s="26"/>
      <c r="Q592" s="26"/>
      <c r="R592" s="26"/>
      <c r="S592" s="26"/>
    </row>
    <row r="593" spans="1:19" customFormat="1" ht="33">
      <c r="A593" s="109"/>
      <c r="B593" s="45" t="s">
        <v>1066</v>
      </c>
      <c r="C593" s="189">
        <v>3000053406</v>
      </c>
      <c r="D593" s="222">
        <v>4</v>
      </c>
      <c r="E593" s="44" t="s">
        <v>1067</v>
      </c>
      <c r="F593" s="185" t="str">
        <f t="shared" si="32"/>
        <v>https://opac.dl.itc.u-tokyo.ac.jp/opac/opac_details/?lang=0&amp;amode=12&amp;bibid=3000053406</v>
      </c>
      <c r="G593" s="186" t="str">
        <f t="shared" si="33"/>
        <v>波</v>
      </c>
      <c r="H593" s="47" t="s">
        <v>2860</v>
      </c>
      <c r="I593" s="83"/>
      <c r="J593" s="47"/>
      <c r="K593" s="45"/>
      <c r="L593" s="229" t="s">
        <v>494</v>
      </c>
      <c r="N593" s="26"/>
      <c r="O593" s="26"/>
      <c r="P593" s="26"/>
      <c r="Q593" s="26"/>
      <c r="R593" s="26"/>
      <c r="S593" s="26"/>
    </row>
    <row r="594" spans="1:19" customFormat="1">
      <c r="A594" s="109"/>
      <c r="B594" s="45" t="s">
        <v>1069</v>
      </c>
      <c r="C594" s="189">
        <v>3000046827</v>
      </c>
      <c r="D594" s="222">
        <v>1</v>
      </c>
      <c r="E594" s="44" t="s">
        <v>1070</v>
      </c>
      <c r="F594" s="185" t="str">
        <f t="shared" si="32"/>
        <v>https://opac.dl.itc.u-tokyo.ac.jp/opac/opac_details/?lang=0&amp;amode=12&amp;bibid=3000046827</v>
      </c>
      <c r="G594" s="186" t="str">
        <f t="shared" si="33"/>
        <v>日刊　日米通信</v>
      </c>
      <c r="H594" s="47" t="s">
        <v>2352</v>
      </c>
      <c r="I594" s="83"/>
      <c r="J594" s="47"/>
      <c r="K594" s="45"/>
      <c r="L594" s="229" t="s">
        <v>494</v>
      </c>
      <c r="N594" s="26"/>
      <c r="O594" s="26"/>
      <c r="P594" s="26"/>
      <c r="Q594" s="26"/>
      <c r="R594" s="26"/>
      <c r="S594" s="26"/>
    </row>
    <row r="595" spans="1:19" customFormat="1">
      <c r="A595" s="109"/>
      <c r="B595" s="45" t="s">
        <v>1071</v>
      </c>
      <c r="C595" s="189">
        <v>3000046967</v>
      </c>
      <c r="D595" s="222">
        <v>14</v>
      </c>
      <c r="E595" s="44" t="s">
        <v>2543</v>
      </c>
      <c r="F595" s="185" t="str">
        <f t="shared" si="32"/>
        <v>https://opac.dl.itc.u-tokyo.ac.jp/opac/opac_details/?lang=0&amp;amode=12&amp;bibid=3000046967</v>
      </c>
      <c r="G595" s="186" t="str">
        <f t="shared" si="33"/>
        <v>旬刊日販通信</v>
      </c>
      <c r="H595" s="47" t="s">
        <v>2353</v>
      </c>
      <c r="I595" s="45" t="s">
        <v>1071</v>
      </c>
      <c r="J595" s="47"/>
      <c r="K595" s="45"/>
      <c r="L595" s="229" t="s">
        <v>494</v>
      </c>
      <c r="N595" s="26"/>
      <c r="O595" s="26"/>
      <c r="P595" s="26"/>
      <c r="Q595" s="26"/>
      <c r="R595" s="26"/>
      <c r="S595" s="26"/>
    </row>
    <row r="596" spans="1:19" customFormat="1">
      <c r="A596" s="109"/>
      <c r="B596" s="45" t="s">
        <v>1071</v>
      </c>
      <c r="C596" s="189">
        <v>3000046969</v>
      </c>
      <c r="D596" s="222">
        <v>10</v>
      </c>
      <c r="E596" s="44" t="s">
        <v>2544</v>
      </c>
      <c r="F596" s="185" t="str">
        <f t="shared" si="32"/>
        <v>https://opac.dl.itc.u-tokyo.ac.jp/opac/opac_details/?lang=0&amp;amode=12&amp;bibid=3000046969</v>
      </c>
      <c r="G596" s="186" t="str">
        <f t="shared" si="33"/>
        <v>旬刊日販通信増刊．新刊月報</v>
      </c>
      <c r="H596" s="47" t="s">
        <v>2536</v>
      </c>
      <c r="I596" s="83" t="s">
        <v>2535</v>
      </c>
      <c r="J596" s="47"/>
      <c r="K596" s="45"/>
      <c r="L596" s="229" t="s">
        <v>494</v>
      </c>
      <c r="N596" s="26"/>
      <c r="O596" s="26"/>
      <c r="P596" s="26"/>
      <c r="Q596" s="26"/>
      <c r="R596" s="26"/>
      <c r="S596" s="26"/>
    </row>
    <row r="597" spans="1:19" customFormat="1">
      <c r="A597" s="109"/>
      <c r="B597" s="45" t="s">
        <v>1072</v>
      </c>
      <c r="C597" s="189">
        <v>3000061130</v>
      </c>
      <c r="D597" s="222">
        <v>1</v>
      </c>
      <c r="E597" s="44" t="s">
        <v>1073</v>
      </c>
      <c r="F597" s="185" t="str">
        <f t="shared" si="32"/>
        <v>https://opac.dl.itc.u-tokyo.ac.jp/opac/opac_details/?lang=0&amp;amode=12&amp;bibid=3000061130</v>
      </c>
      <c r="G597" s="186" t="str">
        <f t="shared" si="33"/>
        <v>日本映画</v>
      </c>
      <c r="H597" s="47" t="s">
        <v>2352</v>
      </c>
      <c r="I597" s="83"/>
      <c r="J597" s="47"/>
      <c r="K597" s="45"/>
      <c r="L597" s="229" t="s">
        <v>494</v>
      </c>
      <c r="N597" s="26"/>
      <c r="O597" s="26"/>
      <c r="P597" s="26"/>
      <c r="Q597" s="26"/>
      <c r="R597" s="26"/>
      <c r="S597" s="26"/>
    </row>
    <row r="598" spans="1:19" customFormat="1">
      <c r="A598" s="109"/>
      <c r="B598" s="45" t="s">
        <v>1074</v>
      </c>
      <c r="C598" s="189">
        <v>3000060860</v>
      </c>
      <c r="D598" s="222">
        <v>1</v>
      </c>
      <c r="E598" s="44" t="s">
        <v>1075</v>
      </c>
      <c r="F598" s="185" t="str">
        <f t="shared" si="32"/>
        <v>https://opac.dl.itc.u-tokyo.ac.jp/opac/opac_details/?lang=0&amp;amode=12&amp;bibid=3000060860</v>
      </c>
      <c r="G598" s="186" t="str">
        <f t="shared" si="33"/>
        <v>日本演劇</v>
      </c>
      <c r="H598" s="47" t="s">
        <v>2352</v>
      </c>
      <c r="I598" s="83"/>
      <c r="J598" s="47"/>
      <c r="K598" s="45"/>
      <c r="L598" s="229" t="s">
        <v>494</v>
      </c>
      <c r="N598" s="26"/>
      <c r="O598" s="26"/>
      <c r="P598" s="26"/>
      <c r="Q598" s="26"/>
      <c r="R598" s="26"/>
      <c r="S598" s="26"/>
    </row>
    <row r="599" spans="1:19" customFormat="1">
      <c r="A599" s="109"/>
      <c r="B599" s="45" t="s">
        <v>1076</v>
      </c>
      <c r="C599" s="189">
        <v>3000060596</v>
      </c>
      <c r="D599" s="222">
        <v>6</v>
      </c>
      <c r="E599" s="44" t="s">
        <v>2297</v>
      </c>
      <c r="F599" s="185" t="str">
        <f t="shared" si="32"/>
        <v>https://opac.dl.itc.u-tokyo.ac.jp/opac/opac_details/?lang=0&amp;amode=12&amp;bibid=3000060596</v>
      </c>
      <c r="G599" s="186" t="str">
        <f t="shared" si="33"/>
        <v>日本評論</v>
      </c>
      <c r="H599" s="47" t="s">
        <v>2353</v>
      </c>
      <c r="I599" s="83" t="s">
        <v>2959</v>
      </c>
      <c r="J599" s="47"/>
      <c r="K599" s="45" t="s">
        <v>2960</v>
      </c>
      <c r="L599" s="229" t="s">
        <v>494</v>
      </c>
      <c r="N599" s="26"/>
      <c r="O599" s="26"/>
      <c r="P599" s="26"/>
      <c r="Q599" s="26"/>
      <c r="R599" s="26"/>
      <c r="S599" s="26"/>
    </row>
    <row r="600" spans="1:19" customFormat="1">
      <c r="A600" s="109"/>
      <c r="B600" s="45" t="s">
        <v>1077</v>
      </c>
      <c r="C600" s="189">
        <v>3000046843</v>
      </c>
      <c r="D600" s="225">
        <v>1</v>
      </c>
      <c r="E600" s="44" t="s">
        <v>1078</v>
      </c>
      <c r="F600" s="185" t="str">
        <f t="shared" si="32"/>
        <v>https://opac.dl.itc.u-tokyo.ac.jp/opac/opac_details/?lang=0&amp;amode=12&amp;bibid=3000046843</v>
      </c>
      <c r="G600" s="186" t="str">
        <f t="shared" si="33"/>
        <v>日本新聞報</v>
      </c>
      <c r="H600" s="47" t="s">
        <v>2352</v>
      </c>
      <c r="I600" s="83"/>
      <c r="J600" s="47"/>
      <c r="K600" s="45"/>
      <c r="L600" s="229" t="s">
        <v>494</v>
      </c>
      <c r="N600" s="26"/>
      <c r="O600" s="26"/>
      <c r="P600" s="26"/>
      <c r="Q600" s="26"/>
      <c r="R600" s="26"/>
      <c r="S600" s="26"/>
    </row>
    <row r="601" spans="1:19" customFormat="1">
      <c r="A601" s="109"/>
      <c r="B601" s="45" t="s">
        <v>1079</v>
      </c>
      <c r="C601" s="189">
        <v>3000046831</v>
      </c>
      <c r="D601" s="222">
        <v>1</v>
      </c>
      <c r="E601" s="44" t="s">
        <v>1080</v>
      </c>
      <c r="F601" s="185" t="str">
        <f t="shared" si="32"/>
        <v>https://opac.dl.itc.u-tokyo.ac.jp/opac/opac_details/?lang=0&amp;amode=12&amp;bibid=3000046831</v>
      </c>
      <c r="G601" s="186" t="str">
        <f t="shared" si="33"/>
        <v>国際新聞編集者協会月報</v>
      </c>
      <c r="H601" s="47" t="s">
        <v>2352</v>
      </c>
      <c r="I601" s="83"/>
      <c r="J601" s="47"/>
      <c r="K601" s="45"/>
      <c r="L601" s="229" t="s">
        <v>2551</v>
      </c>
      <c r="N601" s="26"/>
      <c r="O601" s="26"/>
      <c r="P601" s="26"/>
      <c r="Q601" s="26"/>
      <c r="R601" s="26"/>
      <c r="S601" s="26"/>
    </row>
    <row r="602" spans="1:19" customFormat="1">
      <c r="A602" s="109"/>
      <c r="B602" s="45" t="s">
        <v>1081</v>
      </c>
      <c r="C602" s="189">
        <v>3000069048</v>
      </c>
      <c r="D602" s="222">
        <v>15</v>
      </c>
      <c r="E602" s="44" t="s">
        <v>1082</v>
      </c>
      <c r="F602" s="185" t="str">
        <f t="shared" si="32"/>
        <v>https://opac.dl.itc.u-tokyo.ac.jp/opac/opac_details/?lang=0&amp;amode=12&amp;bibid=3000069048</v>
      </c>
      <c r="G602" s="186" t="str">
        <f t="shared" si="33"/>
        <v>日本読書新聞</v>
      </c>
      <c r="H602" s="47" t="s">
        <v>2352</v>
      </c>
      <c r="I602" s="142"/>
      <c r="J602" s="18"/>
      <c r="K602" s="45"/>
      <c r="L602" s="234" t="s">
        <v>179</v>
      </c>
      <c r="N602" s="26"/>
      <c r="O602" s="26"/>
      <c r="P602" s="26"/>
      <c r="Q602" s="26"/>
      <c r="R602" s="26"/>
      <c r="S602" s="26"/>
    </row>
    <row r="603" spans="1:19" customFormat="1">
      <c r="A603" s="109"/>
      <c r="B603" s="45" t="s">
        <v>1083</v>
      </c>
      <c r="C603" s="189">
        <v>3000069049</v>
      </c>
      <c r="D603" s="222">
        <v>15</v>
      </c>
      <c r="E603" s="44" t="s">
        <v>1084</v>
      </c>
      <c r="F603" s="185" t="str">
        <f t="shared" si="32"/>
        <v>https://opac.dl.itc.u-tokyo.ac.jp/opac/opac_details/?lang=0&amp;amode=12&amp;bibid=3000069049</v>
      </c>
      <c r="G603" s="186" t="str">
        <f t="shared" si="33"/>
        <v>日本読書新聞. 縮刷版</v>
      </c>
      <c r="H603" s="47" t="s">
        <v>2352</v>
      </c>
      <c r="I603" s="142"/>
      <c r="J603" s="18"/>
      <c r="K603" s="45"/>
      <c r="L603" s="234" t="s">
        <v>179</v>
      </c>
      <c r="N603" s="26"/>
      <c r="O603" s="26"/>
      <c r="P603" s="26"/>
      <c r="Q603" s="26"/>
      <c r="R603" s="26"/>
      <c r="S603" s="26"/>
    </row>
    <row r="604" spans="1:19" customFormat="1">
      <c r="A604" s="109"/>
      <c r="B604" s="45" t="s">
        <v>1085</v>
      </c>
      <c r="C604" s="189">
        <v>3000065654</v>
      </c>
      <c r="D604" s="222">
        <v>3</v>
      </c>
      <c r="E604" s="44" t="s">
        <v>1086</v>
      </c>
      <c r="F604" s="185" t="str">
        <f t="shared" si="32"/>
        <v>https://opac.dl.itc.u-tokyo.ac.jp/opac/opac_details/?lang=0&amp;amode=12&amp;bibid=3000065654</v>
      </c>
      <c r="G604" s="186" t="str">
        <f t="shared" si="33"/>
        <v>人間の科学</v>
      </c>
      <c r="H604" s="47" t="s">
        <v>2352</v>
      </c>
      <c r="I604" s="83"/>
      <c r="J604" s="47"/>
      <c r="K604" s="45"/>
      <c r="L604" s="229" t="s">
        <v>494</v>
      </c>
      <c r="N604" s="26"/>
      <c r="O604" s="26"/>
      <c r="P604" s="26"/>
      <c r="Q604" s="26"/>
      <c r="R604" s="26"/>
      <c r="S604" s="26"/>
    </row>
    <row r="605" spans="1:19" customFormat="1">
      <c r="A605" s="109"/>
      <c r="B605" s="44" t="s">
        <v>1087</v>
      </c>
      <c r="C605" s="189">
        <v>3000057468</v>
      </c>
      <c r="D605" s="222">
        <v>1</v>
      </c>
      <c r="E605" s="45" t="s">
        <v>2581</v>
      </c>
      <c r="F605" s="185" t="str">
        <f t="shared" si="32"/>
        <v>https://opac.dl.itc.u-tokyo.ac.jp/opac/opac_details/?lang=0&amp;amode=12&amp;bibid=3000057468</v>
      </c>
      <c r="G605" s="186" t="str">
        <f t="shared" si="33"/>
        <v>日本リサーチセンター研究紀要</v>
      </c>
      <c r="H605" s="47" t="s">
        <v>2353</v>
      </c>
      <c r="I605" s="45" t="s">
        <v>1087</v>
      </c>
      <c r="J605" s="47"/>
      <c r="K605" s="44"/>
      <c r="L605" s="229" t="s">
        <v>494</v>
      </c>
      <c r="N605" s="26"/>
      <c r="O605" s="26"/>
      <c r="P605" s="26"/>
      <c r="Q605" s="26"/>
      <c r="R605" s="26"/>
      <c r="S605" s="26"/>
    </row>
    <row r="606" spans="1:19" customFormat="1">
      <c r="A606" s="109"/>
      <c r="B606" s="45" t="s">
        <v>1087</v>
      </c>
      <c r="C606" s="189">
        <v>3000053755</v>
      </c>
      <c r="D606" s="222">
        <v>2</v>
      </c>
      <c r="E606" s="45" t="s">
        <v>2582</v>
      </c>
      <c r="F606" s="185" t="str">
        <f t="shared" si="32"/>
        <v>https://opac.dl.itc.u-tokyo.ac.jp/opac/opac_details/?lang=0&amp;amode=12&amp;bibid=3000053755</v>
      </c>
      <c r="G606" s="186" t="str">
        <f t="shared" si="33"/>
        <v>消費研究</v>
      </c>
      <c r="H606" s="47" t="s">
        <v>2352</v>
      </c>
      <c r="I606" s="83"/>
      <c r="J606" s="47"/>
      <c r="K606" s="44"/>
      <c r="L606" s="229" t="s">
        <v>494</v>
      </c>
      <c r="N606" s="26"/>
      <c r="O606" s="26"/>
      <c r="P606" s="26"/>
      <c r="Q606" s="26"/>
      <c r="R606" s="26"/>
      <c r="S606" s="26"/>
    </row>
    <row r="607" spans="1:19" customFormat="1">
      <c r="A607" s="109"/>
      <c r="B607" s="44" t="s">
        <v>1088</v>
      </c>
      <c r="C607" s="189">
        <v>3000040805</v>
      </c>
      <c r="D607" s="222">
        <v>11</v>
      </c>
      <c r="E607" s="44" t="s">
        <v>1089</v>
      </c>
      <c r="F607" s="185" t="str">
        <f t="shared" si="32"/>
        <v>https://opac.dl.itc.u-tokyo.ac.jp/opac/opac_details/?lang=0&amp;amode=12&amp;bibid=3000040805</v>
      </c>
      <c r="G607" s="186" t="str">
        <f t="shared" si="33"/>
        <v>日通労働 縮刷版</v>
      </c>
      <c r="H607" s="47" t="s">
        <v>2352</v>
      </c>
      <c r="I607" s="83"/>
      <c r="J607" s="47"/>
      <c r="K607" s="45"/>
      <c r="L607" s="229" t="s">
        <v>2551</v>
      </c>
      <c r="N607" s="26"/>
      <c r="O607" s="26"/>
      <c r="P607" s="26"/>
      <c r="Q607" s="26"/>
      <c r="R607" s="26"/>
      <c r="S607" s="26"/>
    </row>
    <row r="608" spans="1:19" customFormat="1">
      <c r="A608" s="109"/>
      <c r="B608" s="44" t="s">
        <v>1090</v>
      </c>
      <c r="C608" s="189">
        <v>3000044726</v>
      </c>
      <c r="D608" s="222">
        <v>17</v>
      </c>
      <c r="E608" s="44" t="s">
        <v>1091</v>
      </c>
      <c r="F608" s="185" t="str">
        <f t="shared" si="32"/>
        <v>https://opac.dl.itc.u-tokyo.ac.jp/opac/opac_details/?lang=0&amp;amode=12&amp;bibid=3000044726</v>
      </c>
      <c r="G608" s="186" t="str">
        <f t="shared" si="33"/>
        <v>日本世論調査協会報</v>
      </c>
      <c r="H608" s="47" t="s">
        <v>168</v>
      </c>
      <c r="I608" s="83"/>
      <c r="J608" s="145" t="s">
        <v>163</v>
      </c>
      <c r="K608" s="45" t="s">
        <v>2308</v>
      </c>
      <c r="L608" s="229" t="s">
        <v>494</v>
      </c>
      <c r="N608" s="26"/>
      <c r="O608" s="26"/>
      <c r="P608" s="26"/>
      <c r="Q608" s="26"/>
      <c r="R608" s="26"/>
      <c r="S608" s="26"/>
    </row>
    <row r="609" spans="1:19" customFormat="1">
      <c r="A609" s="109"/>
      <c r="B609" s="44" t="s">
        <v>1092</v>
      </c>
      <c r="C609" s="189">
        <v>3000054603</v>
      </c>
      <c r="D609" s="222">
        <v>45</v>
      </c>
      <c r="E609" s="44" t="s">
        <v>1093</v>
      </c>
      <c r="F609" s="185" t="str">
        <f t="shared" si="32"/>
        <v>https://opac.dl.itc.u-tokyo.ac.jp/opac/opac_details/?lang=0&amp;amode=12&amp;bibid=3000054603</v>
      </c>
      <c r="G609" s="186" t="str">
        <f t="shared" si="33"/>
        <v>日経広告手帖</v>
      </c>
      <c r="H609" s="47" t="s">
        <v>2352</v>
      </c>
      <c r="I609" s="83"/>
      <c r="J609" s="47"/>
      <c r="K609" s="45"/>
      <c r="L609" s="229" t="s">
        <v>494</v>
      </c>
      <c r="N609" s="26"/>
      <c r="O609" s="26"/>
      <c r="P609" s="26"/>
      <c r="Q609" s="26"/>
      <c r="R609" s="26"/>
      <c r="S609" s="26"/>
    </row>
    <row r="610" spans="1:19" customFormat="1">
      <c r="A610" s="109"/>
      <c r="B610" s="189" t="s">
        <v>2580</v>
      </c>
      <c r="C610" s="189">
        <v>3000054603</v>
      </c>
      <c r="D610" s="222">
        <v>1</v>
      </c>
      <c r="E610" s="185" t="s">
        <v>2583</v>
      </c>
      <c r="F610" s="185" t="str">
        <f t="shared" si="32"/>
        <v>https://opac.dl.itc.u-tokyo.ac.jp/opac/opac_details/?lang=0&amp;amode=12&amp;bibid=3000054603</v>
      </c>
      <c r="G610" s="186" t="str">
        <f t="shared" si="33"/>
        <v xml:space="preserve">別冊：日経ブランディング </v>
      </c>
      <c r="H610" s="47" t="s">
        <v>2352</v>
      </c>
      <c r="I610" s="83"/>
      <c r="J610" s="47"/>
      <c r="K610" s="45"/>
      <c r="L610" s="229" t="s">
        <v>494</v>
      </c>
      <c r="N610" s="26"/>
      <c r="O610" s="26"/>
      <c r="P610" s="26"/>
      <c r="Q610" s="26"/>
      <c r="R610" s="26"/>
      <c r="S610" s="26"/>
    </row>
    <row r="611" spans="1:19" customFormat="1">
      <c r="A611" s="109"/>
      <c r="B611" s="189" t="s">
        <v>2980</v>
      </c>
      <c r="C611" s="189"/>
      <c r="D611" s="222"/>
      <c r="E611" s="185"/>
      <c r="F611" s="185"/>
      <c r="G611" s="158" t="s">
        <v>2981</v>
      </c>
      <c r="H611" s="47" t="s">
        <v>2352</v>
      </c>
      <c r="I611" s="83"/>
      <c r="J611" s="47"/>
      <c r="K611" s="45" t="s">
        <v>2978</v>
      </c>
      <c r="L611" s="229" t="s">
        <v>2551</v>
      </c>
      <c r="N611" s="26"/>
      <c r="O611" s="26"/>
      <c r="P611" s="26"/>
      <c r="Q611" s="26"/>
      <c r="R611" s="26"/>
      <c r="S611" s="26"/>
    </row>
    <row r="612" spans="1:19" customFormat="1">
      <c r="A612" s="109"/>
      <c r="B612" s="44" t="s">
        <v>1094</v>
      </c>
      <c r="C612" s="185">
        <v>3000078722</v>
      </c>
      <c r="D612" s="222">
        <v>36</v>
      </c>
      <c r="E612" s="45" t="s">
        <v>2579</v>
      </c>
      <c r="F612" s="185" t="str">
        <f t="shared" si="32"/>
        <v>https://opac.dl.itc.u-tokyo.ac.jp/opac/opac_details/?lang=0&amp;amode=12&amp;bibid=3000078722</v>
      </c>
      <c r="G612" s="186" t="str">
        <f t="shared" si="33"/>
        <v>現代の視点34</v>
      </c>
      <c r="H612" s="47" t="s">
        <v>2353</v>
      </c>
      <c r="I612" s="44" t="s">
        <v>1094</v>
      </c>
      <c r="J612" s="47"/>
      <c r="K612" s="44"/>
      <c r="L612" s="229" t="s">
        <v>494</v>
      </c>
      <c r="N612" s="26"/>
      <c r="O612" s="26"/>
      <c r="P612" s="26"/>
      <c r="Q612" s="26"/>
      <c r="R612" s="26"/>
      <c r="S612" s="26"/>
    </row>
    <row r="613" spans="1:19" customFormat="1">
      <c r="A613" s="109"/>
      <c r="B613" s="44" t="s">
        <v>1094</v>
      </c>
      <c r="C613" s="185">
        <v>3000041517</v>
      </c>
      <c r="D613" s="222">
        <v>26</v>
      </c>
      <c r="E613" s="45" t="s">
        <v>2578</v>
      </c>
      <c r="F613" s="185" t="str">
        <f t="shared" si="32"/>
        <v>https://opac.dl.itc.u-tokyo.ac.jp/opac/opac_details/?lang=0&amp;amode=12&amp;bibid=3000041517</v>
      </c>
      <c r="G613" s="186" t="str">
        <f t="shared" si="33"/>
        <v>事件きりぬき帖28</v>
      </c>
      <c r="H613" s="47" t="s">
        <v>2352</v>
      </c>
      <c r="I613" s="83"/>
      <c r="J613" s="47"/>
      <c r="K613" s="44"/>
      <c r="L613" s="229" t="s">
        <v>494</v>
      </c>
      <c r="N613" s="26"/>
      <c r="O613" s="26"/>
      <c r="P613" s="26"/>
      <c r="Q613" s="26"/>
      <c r="R613" s="26"/>
      <c r="S613" s="26"/>
    </row>
    <row r="614" spans="1:19" customFormat="1">
      <c r="A614" s="109"/>
      <c r="B614" s="44" t="s">
        <v>2996</v>
      </c>
      <c r="C614" s="185">
        <v>2000997578</v>
      </c>
      <c r="D614" s="222">
        <v>1</v>
      </c>
      <c r="E614" s="185" t="s">
        <v>1095</v>
      </c>
      <c r="F614" s="185" t="str">
        <f t="shared" si="32"/>
        <v>https://opac.dl.itc.u-tokyo.ac.jp/opac/opac_details/?lang=0&amp;amode=12&amp;bibid=2000997578</v>
      </c>
      <c r="G614" s="315" t="s">
        <v>2961</v>
      </c>
      <c r="H614" s="47" t="s">
        <v>2352</v>
      </c>
      <c r="I614" s="83"/>
      <c r="J614" s="47"/>
      <c r="K614" s="44"/>
      <c r="L614" s="229" t="s">
        <v>494</v>
      </c>
      <c r="N614" s="26"/>
      <c r="O614" s="26"/>
      <c r="P614" s="26"/>
      <c r="Q614" s="26"/>
      <c r="R614" s="26"/>
      <c r="S614" s="26"/>
    </row>
    <row r="615" spans="1:19" customFormat="1">
      <c r="A615" s="109"/>
      <c r="B615" s="44" t="s">
        <v>1096</v>
      </c>
      <c r="C615" s="185">
        <v>2000997567</v>
      </c>
      <c r="D615" s="222">
        <v>1</v>
      </c>
      <c r="E615" s="185" t="s">
        <v>1097</v>
      </c>
      <c r="F615" s="185" t="str">
        <f t="shared" si="32"/>
        <v>https://opac.dl.itc.u-tokyo.ac.jp/opac/opac_details/?lang=0&amp;amode=12&amp;bibid=2000997567</v>
      </c>
      <c r="G615" s="315" t="s">
        <v>2962</v>
      </c>
      <c r="H615" s="47" t="s">
        <v>2352</v>
      </c>
      <c r="I615" s="83"/>
      <c r="J615" s="47"/>
      <c r="K615" s="44"/>
      <c r="L615" s="229" t="s">
        <v>494</v>
      </c>
      <c r="N615" s="26"/>
      <c r="O615" s="26"/>
      <c r="P615" s="26"/>
      <c r="Q615" s="26"/>
      <c r="R615" s="26"/>
      <c r="S615" s="26"/>
    </row>
    <row r="616" spans="1:19" customFormat="1">
      <c r="A616" s="109"/>
      <c r="B616" s="197" t="s">
        <v>2423</v>
      </c>
      <c r="C616" s="209"/>
      <c r="D616" s="181"/>
      <c r="E616" s="181"/>
      <c r="F616" s="181"/>
      <c r="G616" s="181"/>
      <c r="H616" s="181"/>
      <c r="I616" s="181"/>
      <c r="J616" s="181"/>
      <c r="K616" s="181"/>
      <c r="L616" s="182"/>
      <c r="N616" s="26"/>
      <c r="O616" s="26"/>
      <c r="P616" s="26"/>
      <c r="Q616" s="26"/>
      <c r="R616" s="26"/>
      <c r="S616" s="26"/>
    </row>
    <row r="617" spans="1:19" customFormat="1">
      <c r="A617" s="109"/>
      <c r="B617" s="177" t="s">
        <v>2586</v>
      </c>
      <c r="C617" s="198">
        <v>3000043876</v>
      </c>
      <c r="D617" s="180">
        <v>5</v>
      </c>
      <c r="E617" s="177" t="s">
        <v>2409</v>
      </c>
      <c r="F617" s="198" t="str">
        <f t="shared" ref="F617:F677" si="34">"https://opac.dl.itc.u-tokyo.ac.jp/opac/opac_details/?lang=0&amp;amode=12&amp;bibid="&amp;C617</f>
        <v>https://opac.dl.itc.u-tokyo.ac.jp/opac/opac_details/?lang=0&amp;amode=12&amp;bibid=3000043876</v>
      </c>
      <c r="G617" s="199" t="str">
        <f t="shared" ref="G617" si="35">HYPERLINK(F617,E617)</f>
        <v>ABC懇談会発行部数報告書</v>
      </c>
      <c r="H617" s="178"/>
      <c r="I617" s="242"/>
      <c r="J617" s="178"/>
      <c r="K617" s="177"/>
      <c r="L617" s="235" t="s">
        <v>494</v>
      </c>
      <c r="N617" s="26"/>
      <c r="O617" s="26"/>
      <c r="P617" s="26"/>
      <c r="Q617" s="26"/>
      <c r="R617" s="26"/>
      <c r="S617" s="26"/>
    </row>
    <row r="618" spans="1:19" customFormat="1">
      <c r="A618" s="109"/>
      <c r="B618" s="177" t="s">
        <v>2587</v>
      </c>
      <c r="C618" s="198">
        <v>3001007935</v>
      </c>
      <c r="D618" s="180">
        <v>1</v>
      </c>
      <c r="E618" s="177" t="s">
        <v>2410</v>
      </c>
      <c r="F618" s="198" t="str">
        <f>"https://opac.dl.itc.u-tokyo.ac.jp/opac/opac_details/?lang=0&amp;amode=12&amp;bibid="&amp;C618</f>
        <v>https://opac.dl.itc.u-tokyo.ac.jp/opac/opac_details/?lang=0&amp;amode=12&amp;bibid=3001007935</v>
      </c>
      <c r="G618" s="199" t="str">
        <f>HYPERLINK(F618,E618)</f>
        <v>新聞部数レポート. (発行社別)</v>
      </c>
      <c r="H618" s="178"/>
      <c r="I618" s="242"/>
      <c r="J618" s="178"/>
      <c r="K618" s="177"/>
      <c r="L618" s="235" t="s">
        <v>494</v>
      </c>
      <c r="N618" s="26"/>
      <c r="O618" s="26"/>
      <c r="P618" s="26"/>
      <c r="Q618" s="26"/>
      <c r="R618" s="26"/>
      <c r="S618" s="26"/>
    </row>
    <row r="619" spans="1:19" customFormat="1">
      <c r="A619" s="109"/>
      <c r="B619" s="177" t="s">
        <v>2596</v>
      </c>
      <c r="C619" s="198">
        <v>3000044751</v>
      </c>
      <c r="D619" s="180">
        <v>17</v>
      </c>
      <c r="E619" s="179" t="s">
        <v>2411</v>
      </c>
      <c r="F619" s="198" t="str">
        <f>"https://opac.dl.itc.u-tokyo.ac.jp/opac/opac_details/?lang=0&amp;amode=12&amp;bibid="&amp;C619</f>
        <v>https://opac.dl.itc.u-tokyo.ac.jp/opac/opac_details/?lang=0&amp;amode=12&amp;bibid=3000044751</v>
      </c>
      <c r="G619" s="199" t="str">
        <f>HYPERLINK(F619,E619)</f>
        <v>新聞部数発行社レポート. 発行社別,地域別</v>
      </c>
      <c r="H619" s="178"/>
      <c r="I619" s="242"/>
      <c r="J619" s="178"/>
      <c r="K619" s="177"/>
      <c r="L619" s="235" t="s">
        <v>494</v>
      </c>
      <c r="N619" s="26"/>
      <c r="O619" s="26"/>
      <c r="P619" s="26"/>
      <c r="Q619" s="26"/>
      <c r="R619" s="26"/>
      <c r="S619" s="26"/>
    </row>
    <row r="620" spans="1:19" customFormat="1">
      <c r="A620" s="109"/>
      <c r="B620" s="177" t="s">
        <v>2597</v>
      </c>
      <c r="C620" s="198">
        <v>3000070525</v>
      </c>
      <c r="D620" s="180">
        <v>11</v>
      </c>
      <c r="E620" s="179" t="s">
        <v>2598</v>
      </c>
      <c r="F620" s="198" t="str">
        <f t="shared" ref="F620:F624" si="36">"https://opac.dl.itc.u-tokyo.ac.jp/opac/opac_details/?lang=0&amp;amode=12&amp;bibid="&amp;C620</f>
        <v>https://opac.dl.itc.u-tokyo.ac.jp/opac/opac_details/?lang=0&amp;amode=12&amp;bibid=3000070525</v>
      </c>
      <c r="G620" s="199" t="str">
        <f t="shared" ref="G620:G624" si="37">HYPERLINK(F620,E620)</f>
        <v>新聞部数発行社別レポート</v>
      </c>
      <c r="H620" s="178"/>
      <c r="I620" s="242"/>
      <c r="J620" s="178"/>
      <c r="K620" s="177"/>
      <c r="L620" s="235" t="s">
        <v>494</v>
      </c>
      <c r="N620" s="26"/>
      <c r="O620" s="26"/>
      <c r="P620" s="26"/>
      <c r="Q620" s="26"/>
      <c r="R620" s="26"/>
      <c r="S620" s="26"/>
    </row>
    <row r="621" spans="1:19" customFormat="1">
      <c r="A621" s="109"/>
      <c r="B621" s="177" t="s">
        <v>2592</v>
      </c>
      <c r="C621" s="198">
        <v>3000043876</v>
      </c>
      <c r="D621" s="180">
        <v>1</v>
      </c>
      <c r="E621" s="177" t="s">
        <v>2412</v>
      </c>
      <c r="F621" s="198" t="str">
        <f t="shared" si="36"/>
        <v>https://opac.dl.itc.u-tokyo.ac.jp/opac/opac_details/?lang=0&amp;amode=12&amp;bibid=3000043876</v>
      </c>
      <c r="G621" s="199" t="str">
        <f t="shared" si="37"/>
        <v>新聞発行社リポート. 半年平均部数</v>
      </c>
      <c r="H621" s="178" t="s">
        <v>2353</v>
      </c>
      <c r="I621" s="242"/>
      <c r="J621" s="178"/>
      <c r="K621" s="177"/>
      <c r="L621" s="235" t="s">
        <v>494</v>
      </c>
      <c r="N621" s="26"/>
      <c r="O621" s="26"/>
      <c r="P621" s="26"/>
      <c r="Q621" s="26"/>
      <c r="R621" s="26"/>
      <c r="S621" s="26"/>
    </row>
    <row r="622" spans="1:19" customFormat="1">
      <c r="A622" s="109"/>
      <c r="B622" s="177" t="s">
        <v>2593</v>
      </c>
      <c r="C622" s="198">
        <v>3000044084</v>
      </c>
      <c r="D622" s="180">
        <v>0</v>
      </c>
      <c r="E622" s="177" t="s">
        <v>2584</v>
      </c>
      <c r="F622" s="198" t="str">
        <f t="shared" si="36"/>
        <v>https://opac.dl.itc.u-tokyo.ac.jp/opac/opac_details/?lang=0&amp;amode=12&amp;bibid=3000044084</v>
      </c>
      <c r="G622" s="199" t="str">
        <f t="shared" si="37"/>
        <v>新聞発行社レポート. 半年平均部数</v>
      </c>
      <c r="H622" s="178" t="s">
        <v>2353</v>
      </c>
      <c r="I622" s="242"/>
      <c r="J622" s="178"/>
      <c r="K622" s="235" t="s">
        <v>2616</v>
      </c>
      <c r="L622" s="235" t="s">
        <v>494</v>
      </c>
      <c r="N622" s="26"/>
      <c r="O622" s="26"/>
      <c r="P622" s="26"/>
      <c r="Q622" s="26"/>
      <c r="R622" s="26"/>
      <c r="S622" s="26"/>
    </row>
    <row r="623" spans="1:19" customFormat="1">
      <c r="A623" s="109"/>
      <c r="B623" s="177" t="s">
        <v>2594</v>
      </c>
      <c r="C623" s="198">
        <v>3000043878</v>
      </c>
      <c r="D623" s="180">
        <v>10</v>
      </c>
      <c r="E623" s="177" t="s">
        <v>2599</v>
      </c>
      <c r="F623" s="198" t="str">
        <f t="shared" si="36"/>
        <v>https://opac.dl.itc.u-tokyo.ac.jp/opac/opac_details/?lang=0&amp;amode=12&amp;bibid=3000043878</v>
      </c>
      <c r="G623" s="199" t="str">
        <f t="shared" si="37"/>
        <v>新聞発行社レポート. 半期</v>
      </c>
      <c r="H623" s="178" t="s">
        <v>2353</v>
      </c>
      <c r="I623" s="242"/>
      <c r="J623" s="178"/>
      <c r="K623" s="177"/>
      <c r="L623" s="235" t="s">
        <v>494</v>
      </c>
      <c r="N623" s="26"/>
      <c r="O623" s="26"/>
      <c r="P623" s="26"/>
      <c r="Q623" s="26"/>
      <c r="R623" s="26"/>
      <c r="S623" s="26"/>
    </row>
    <row r="624" spans="1:19" customFormat="1">
      <c r="A624" s="109"/>
      <c r="B624" s="177" t="s">
        <v>2595</v>
      </c>
      <c r="C624" s="198">
        <v>3001055750</v>
      </c>
      <c r="D624" s="180">
        <v>0</v>
      </c>
      <c r="E624" s="177" t="s">
        <v>2600</v>
      </c>
      <c r="F624" s="198" t="str">
        <f t="shared" si="36"/>
        <v>https://opac.dl.itc.u-tokyo.ac.jp/opac/opac_details/?lang=0&amp;amode=12&amp;bibid=3001055750</v>
      </c>
      <c r="G624" s="199" t="str">
        <f t="shared" si="37"/>
        <v>ABC report. 新聞. 半期</v>
      </c>
      <c r="H624" s="178" t="s">
        <v>168</v>
      </c>
      <c r="I624" s="242"/>
      <c r="J624" s="188" t="s">
        <v>2361</v>
      </c>
      <c r="K624" s="179" t="s">
        <v>2617</v>
      </c>
      <c r="L624" s="235" t="s">
        <v>2551</v>
      </c>
      <c r="N624" s="26"/>
      <c r="O624" s="26"/>
      <c r="P624" s="26"/>
      <c r="Q624" s="26"/>
      <c r="R624" s="26"/>
      <c r="S624" s="26"/>
    </row>
    <row r="625" spans="1:19" customFormat="1">
      <c r="A625" s="109"/>
      <c r="B625" s="177" t="s">
        <v>2607</v>
      </c>
      <c r="C625" s="198">
        <v>3000044833</v>
      </c>
      <c r="D625" s="180">
        <v>1</v>
      </c>
      <c r="E625" s="177" t="s">
        <v>2604</v>
      </c>
      <c r="F625" s="198" t="str">
        <f>"https://opac.dl.itc.u-tokyo.ac.jp/opac/opac_details/?lang=0&amp;amode=12&amp;bibid="&amp;C625</f>
        <v>https://opac.dl.itc.u-tokyo.ac.jp/opac/opac_details/?lang=0&amp;amode=12&amp;bibid=3000044833</v>
      </c>
      <c r="G625" s="199" t="str">
        <f>HYPERLINK(F625,E625)</f>
        <v>雑誌部数発行社レポート・公査レポート</v>
      </c>
      <c r="H625" s="178" t="s">
        <v>2353</v>
      </c>
      <c r="I625" s="242"/>
      <c r="J625" s="178"/>
      <c r="K625" s="177"/>
      <c r="L625" s="235" t="s">
        <v>494</v>
      </c>
      <c r="N625" s="26"/>
      <c r="O625" s="26"/>
      <c r="P625" s="26"/>
      <c r="Q625" s="26"/>
      <c r="R625" s="26"/>
      <c r="S625" s="26"/>
    </row>
    <row r="626" spans="1:19" customFormat="1">
      <c r="A626" s="109"/>
      <c r="B626" s="177" t="s">
        <v>2413</v>
      </c>
      <c r="C626" s="198">
        <v>3000044834</v>
      </c>
      <c r="D626" s="180">
        <v>0</v>
      </c>
      <c r="E626" s="177" t="s">
        <v>2605</v>
      </c>
      <c r="F626" s="198" t="str">
        <f t="shared" ref="F626:F637" si="38">"https://opac.dl.itc.u-tokyo.ac.jp/opac/opac_details/?lang=0&amp;amode=12&amp;bibid="&amp;C626</f>
        <v>https://opac.dl.itc.u-tokyo.ac.jp/opac/opac_details/?lang=0&amp;amode=12&amp;bibid=3000044834</v>
      </c>
      <c r="G626" s="199" t="str">
        <f t="shared" ref="G626:G637" si="39">HYPERLINK(F626,E626)</f>
        <v>雑誌部数発行社レポート</v>
      </c>
      <c r="H626" s="178" t="s">
        <v>2353</v>
      </c>
      <c r="I626" s="242"/>
      <c r="J626" s="178"/>
      <c r="K626" s="235" t="s">
        <v>2616</v>
      </c>
      <c r="L626" s="235" t="s">
        <v>494</v>
      </c>
      <c r="N626" s="26"/>
      <c r="O626" s="26"/>
      <c r="P626" s="26"/>
      <c r="Q626" s="26"/>
      <c r="R626" s="26"/>
      <c r="S626" s="26"/>
    </row>
    <row r="627" spans="1:19" customFormat="1">
      <c r="A627" s="109"/>
      <c r="B627" s="177" t="s">
        <v>2608</v>
      </c>
      <c r="C627" s="198">
        <v>3000044835</v>
      </c>
      <c r="D627" s="180">
        <v>1</v>
      </c>
      <c r="E627" s="179" t="s">
        <v>2604</v>
      </c>
      <c r="F627" s="198" t="str">
        <f t="shared" si="38"/>
        <v>https://opac.dl.itc.u-tokyo.ac.jp/opac/opac_details/?lang=0&amp;amode=12&amp;bibid=3000044835</v>
      </c>
      <c r="G627" s="199" t="str">
        <f t="shared" si="39"/>
        <v>雑誌部数発行社レポート・公査レポート</v>
      </c>
      <c r="H627" s="178" t="s">
        <v>2353</v>
      </c>
      <c r="I627" s="242"/>
      <c r="J627" s="188"/>
      <c r="K627" s="177"/>
      <c r="L627" s="235" t="s">
        <v>494</v>
      </c>
      <c r="N627" s="26"/>
      <c r="O627" s="26"/>
      <c r="P627" s="26"/>
      <c r="Q627" s="26"/>
      <c r="R627" s="26"/>
      <c r="S627" s="26"/>
    </row>
    <row r="628" spans="1:19" customFormat="1">
      <c r="A628" s="109"/>
      <c r="B628" s="177" t="s">
        <v>2609</v>
      </c>
      <c r="C628" s="198">
        <v>3000044836</v>
      </c>
      <c r="D628" s="180">
        <v>8</v>
      </c>
      <c r="E628" s="177" t="s">
        <v>2605</v>
      </c>
      <c r="F628" s="198" t="str">
        <f t="shared" si="38"/>
        <v>https://opac.dl.itc.u-tokyo.ac.jp/opac/opac_details/?lang=0&amp;amode=12&amp;bibid=3000044836</v>
      </c>
      <c r="G628" s="199" t="str">
        <f t="shared" si="39"/>
        <v>雑誌部数発行社レポート</v>
      </c>
      <c r="H628" s="178" t="s">
        <v>2353</v>
      </c>
      <c r="I628" s="242"/>
      <c r="J628" s="188"/>
      <c r="K628" s="177"/>
      <c r="L628" s="235" t="s">
        <v>494</v>
      </c>
      <c r="N628" s="26"/>
      <c r="O628" s="26"/>
      <c r="P628" s="26"/>
      <c r="Q628" s="26"/>
      <c r="R628" s="26"/>
      <c r="S628" s="26"/>
    </row>
    <row r="629" spans="1:19" customFormat="1">
      <c r="A629" s="109"/>
      <c r="B629" s="177" t="s">
        <v>2610</v>
      </c>
      <c r="C629" s="198">
        <v>3000044397</v>
      </c>
      <c r="D629" s="180">
        <v>1</v>
      </c>
      <c r="E629" s="177" t="s">
        <v>2606</v>
      </c>
      <c r="F629" s="198" t="str">
        <f t="shared" si="38"/>
        <v>https://opac.dl.itc.u-tokyo.ac.jp/opac/opac_details/?lang=0&amp;amode=12&amp;bibid=3000044397</v>
      </c>
      <c r="G629" s="199" t="str">
        <f t="shared" si="39"/>
        <v>雑誌発行社リポート</v>
      </c>
      <c r="H629" s="178" t="s">
        <v>2353</v>
      </c>
      <c r="I629" s="242"/>
      <c r="J629" s="178"/>
      <c r="K629" s="177"/>
      <c r="L629" s="235" t="s">
        <v>494</v>
      </c>
      <c r="N629" s="26"/>
      <c r="O629" s="26"/>
      <c r="P629" s="26"/>
      <c r="Q629" s="26"/>
      <c r="R629" s="26"/>
      <c r="S629" s="26"/>
    </row>
    <row r="630" spans="1:19" customFormat="1">
      <c r="A630" s="109"/>
      <c r="B630" s="177" t="s">
        <v>2611</v>
      </c>
      <c r="C630" s="198">
        <v>3000043607</v>
      </c>
      <c r="D630" s="180">
        <v>20</v>
      </c>
      <c r="E630" s="177" t="s">
        <v>2603</v>
      </c>
      <c r="F630" s="198" t="str">
        <f t="shared" si="38"/>
        <v>https://opac.dl.itc.u-tokyo.ac.jp/opac/opac_details/?lang=0&amp;amode=12&amp;bibid=3000043607</v>
      </c>
      <c r="G630" s="199" t="str">
        <f t="shared" si="39"/>
        <v>雑誌発行社レポート</v>
      </c>
      <c r="H630" s="178" t="s">
        <v>168</v>
      </c>
      <c r="I630" s="242"/>
      <c r="J630" s="188" t="s">
        <v>2361</v>
      </c>
      <c r="K630" s="179" t="s">
        <v>2537</v>
      </c>
      <c r="L630" s="235" t="s">
        <v>494</v>
      </c>
      <c r="N630" s="26"/>
      <c r="O630" s="26"/>
      <c r="P630" s="26"/>
      <c r="Q630" s="26"/>
      <c r="R630" s="26"/>
      <c r="S630" s="26"/>
    </row>
    <row r="631" spans="1:19" customFormat="1">
      <c r="A631" s="109"/>
      <c r="B631" s="177" t="s">
        <v>2614</v>
      </c>
      <c r="C631" s="198">
        <v>3000044779</v>
      </c>
      <c r="D631" s="180">
        <v>5</v>
      </c>
      <c r="E631" s="177" t="s">
        <v>2612</v>
      </c>
      <c r="F631" s="198" t="str">
        <f t="shared" si="38"/>
        <v>https://opac.dl.itc.u-tokyo.ac.jp/opac/opac_details/?lang=0&amp;amode=12&amp;bibid=3000044779</v>
      </c>
      <c r="G631" s="199" t="str">
        <f t="shared" si="39"/>
        <v>雑誌部数公査レポート</v>
      </c>
      <c r="H631" s="178" t="s">
        <v>2353</v>
      </c>
      <c r="I631" s="242"/>
      <c r="J631" s="188"/>
      <c r="K631" s="177"/>
      <c r="L631" s="235" t="s">
        <v>494</v>
      </c>
      <c r="N631" s="26"/>
      <c r="O631" s="26"/>
      <c r="P631" s="26"/>
      <c r="Q631" s="26"/>
      <c r="R631" s="26"/>
      <c r="S631" s="26"/>
    </row>
    <row r="632" spans="1:19" customFormat="1">
      <c r="A632" s="109"/>
      <c r="B632" s="177" t="s">
        <v>2615</v>
      </c>
      <c r="C632" s="198">
        <v>3000044784</v>
      </c>
      <c r="D632" s="180">
        <v>7</v>
      </c>
      <c r="E632" s="177" t="s">
        <v>2613</v>
      </c>
      <c r="F632" s="198" t="str">
        <f t="shared" si="38"/>
        <v>https://opac.dl.itc.u-tokyo.ac.jp/opac/opac_details/?lang=0&amp;amode=12&amp;bibid=3000044784</v>
      </c>
      <c r="G632" s="199" t="str">
        <f t="shared" si="39"/>
        <v>雑誌公査レポート</v>
      </c>
      <c r="H632" s="178" t="s">
        <v>2353</v>
      </c>
      <c r="I632" s="242" t="s">
        <v>2394</v>
      </c>
      <c r="J632" s="188" t="s">
        <v>2361</v>
      </c>
      <c r="K632" s="179" t="s">
        <v>2538</v>
      </c>
      <c r="L632" s="235" t="s">
        <v>494</v>
      </c>
      <c r="N632" s="26"/>
      <c r="O632" s="26"/>
      <c r="P632" s="26"/>
      <c r="Q632" s="26"/>
      <c r="R632" s="26"/>
      <c r="S632" s="26"/>
    </row>
    <row r="633" spans="1:19" customFormat="1">
      <c r="A633" s="109"/>
      <c r="B633" s="177" t="s">
        <v>2618</v>
      </c>
      <c r="C633" s="198">
        <v>3000044798</v>
      </c>
      <c r="D633" s="180">
        <v>1</v>
      </c>
      <c r="E633" s="177" t="s">
        <v>2585</v>
      </c>
      <c r="F633" s="198" t="str">
        <f t="shared" si="38"/>
        <v>https://opac.dl.itc.u-tokyo.ac.jp/opac/opac_details/?lang=0&amp;amode=12&amp;bibid=3000044798</v>
      </c>
      <c r="G633" s="199" t="str">
        <f t="shared" si="39"/>
        <v>新聞部数発行社レポート. 月別</v>
      </c>
      <c r="H633" s="178" t="s">
        <v>2353</v>
      </c>
      <c r="I633" s="242"/>
      <c r="J633" s="178"/>
      <c r="K633" s="179"/>
      <c r="L633" s="235" t="s">
        <v>494</v>
      </c>
      <c r="N633" s="26"/>
      <c r="O633" s="26"/>
      <c r="P633" s="26"/>
      <c r="Q633" s="26"/>
      <c r="R633" s="26"/>
      <c r="S633" s="26"/>
    </row>
    <row r="634" spans="1:19" customFormat="1">
      <c r="A634" s="109"/>
      <c r="B634" s="177" t="s">
        <v>2416</v>
      </c>
      <c r="C634" s="198">
        <v>3000070524</v>
      </c>
      <c r="D634" s="180">
        <v>10</v>
      </c>
      <c r="E634" s="177" t="s">
        <v>2588</v>
      </c>
      <c r="F634" s="198" t="str">
        <f t="shared" si="38"/>
        <v>https://opac.dl.itc.u-tokyo.ac.jp/opac/opac_details/?lang=0&amp;amode=12&amp;bibid=3000070524</v>
      </c>
      <c r="G634" s="199" t="str">
        <f t="shared" si="39"/>
        <v>新聞部数月別レポート</v>
      </c>
      <c r="H634" s="178" t="s">
        <v>2353</v>
      </c>
      <c r="I634" s="242"/>
      <c r="J634" s="178"/>
      <c r="K634" s="179"/>
      <c r="L634" s="235" t="s">
        <v>494</v>
      </c>
      <c r="N634" s="26"/>
      <c r="O634" s="26"/>
      <c r="P634" s="26"/>
      <c r="Q634" s="26"/>
      <c r="R634" s="26"/>
      <c r="S634" s="26"/>
    </row>
    <row r="635" spans="1:19" customFormat="1">
      <c r="A635" s="109"/>
      <c r="B635" s="177" t="s">
        <v>2417</v>
      </c>
      <c r="C635" s="198">
        <v>3000043874</v>
      </c>
      <c r="D635" s="180">
        <v>1</v>
      </c>
      <c r="E635" s="177" t="s">
        <v>2589</v>
      </c>
      <c r="F635" s="198" t="str">
        <f t="shared" si="38"/>
        <v>https://opac.dl.itc.u-tokyo.ac.jp/opac/opac_details/?lang=0&amp;amode=12&amp;bibid=3000043874</v>
      </c>
      <c r="G635" s="199" t="str">
        <f t="shared" si="39"/>
        <v>新聞発行社リポート. 月間平均部数</v>
      </c>
      <c r="H635" s="178" t="s">
        <v>2353</v>
      </c>
      <c r="I635" s="242"/>
      <c r="J635" s="178"/>
      <c r="K635" s="179"/>
      <c r="L635" s="235" t="s">
        <v>494</v>
      </c>
      <c r="N635" s="26"/>
      <c r="O635" s="26"/>
      <c r="P635" s="26"/>
      <c r="Q635" s="26"/>
      <c r="R635" s="26"/>
      <c r="S635" s="26"/>
    </row>
    <row r="636" spans="1:19" customFormat="1">
      <c r="A636" s="109"/>
      <c r="B636" s="177" t="s">
        <v>2418</v>
      </c>
      <c r="C636" s="198">
        <v>3000044209</v>
      </c>
      <c r="D636" s="180">
        <v>0</v>
      </c>
      <c r="E636" s="177" t="s">
        <v>2590</v>
      </c>
      <c r="F636" s="198" t="str">
        <f t="shared" si="38"/>
        <v>https://opac.dl.itc.u-tokyo.ac.jp/opac/opac_details/?lang=0&amp;amode=12&amp;bibid=3000044209</v>
      </c>
      <c r="G636" s="199" t="str">
        <f t="shared" si="39"/>
        <v>新聞発行社レポート. 月間平均部数</v>
      </c>
      <c r="H636" s="178" t="s">
        <v>2353</v>
      </c>
      <c r="I636" s="242"/>
      <c r="J636" s="178"/>
      <c r="K636" s="235" t="s">
        <v>2616</v>
      </c>
      <c r="L636" s="235" t="s">
        <v>494</v>
      </c>
      <c r="N636" s="26"/>
      <c r="O636" s="26"/>
      <c r="P636" s="26"/>
      <c r="Q636" s="26"/>
      <c r="R636" s="26"/>
      <c r="S636" s="26"/>
    </row>
    <row r="637" spans="1:19" customFormat="1">
      <c r="A637" s="109"/>
      <c r="B637" s="177" t="s">
        <v>2619</v>
      </c>
      <c r="C637" s="198">
        <v>3000043875</v>
      </c>
      <c r="D637" s="180">
        <v>4</v>
      </c>
      <c r="E637" s="177" t="s">
        <v>2591</v>
      </c>
      <c r="F637" s="198" t="str">
        <f t="shared" si="38"/>
        <v>https://opac.dl.itc.u-tokyo.ac.jp/opac/opac_details/?lang=0&amp;amode=12&amp;bibid=3000043875</v>
      </c>
      <c r="G637" s="199" t="str">
        <f t="shared" si="39"/>
        <v>新聞発行社レポート. 月別</v>
      </c>
      <c r="H637" s="178" t="s">
        <v>2353</v>
      </c>
      <c r="I637" s="242" t="s">
        <v>2394</v>
      </c>
      <c r="J637" s="188" t="s">
        <v>2361</v>
      </c>
      <c r="K637" s="179" t="s">
        <v>2539</v>
      </c>
      <c r="L637" s="235" t="s">
        <v>494</v>
      </c>
      <c r="N637" s="26"/>
      <c r="O637" s="26"/>
      <c r="P637" s="26"/>
      <c r="Q637" s="26"/>
      <c r="R637" s="26"/>
      <c r="S637" s="26"/>
    </row>
    <row r="638" spans="1:19" customFormat="1">
      <c r="A638" s="109"/>
      <c r="B638" s="177" t="s">
        <v>2623</v>
      </c>
      <c r="C638" s="198">
        <v>3000070523</v>
      </c>
      <c r="D638" s="180">
        <v>7</v>
      </c>
      <c r="E638" s="177" t="s">
        <v>2620</v>
      </c>
      <c r="F638" s="198" t="str">
        <f>"https://opac.dl.itc.u-tokyo.ac.jp/opac/opac_details/?lang=0&amp;amode=12&amp;bibid="&amp;C638</f>
        <v>https://opac.dl.itc.u-tokyo.ac.jp/opac/opac_details/?lang=0&amp;amode=12&amp;bibid=3000070523</v>
      </c>
      <c r="G638" s="199" t="str">
        <f>HYPERLINK(F638,E638)</f>
        <v>新聞部数公査レポート</v>
      </c>
      <c r="H638" s="178" t="s">
        <v>2353</v>
      </c>
      <c r="I638" s="242"/>
      <c r="J638" s="178"/>
      <c r="K638" s="179"/>
      <c r="L638" s="235" t="s">
        <v>494</v>
      </c>
      <c r="N638" s="26"/>
      <c r="O638" s="26"/>
      <c r="P638" s="26"/>
      <c r="Q638" s="26"/>
      <c r="R638" s="26"/>
      <c r="S638" s="26"/>
    </row>
    <row r="639" spans="1:19" customFormat="1">
      <c r="A639" s="109"/>
      <c r="B639" s="177" t="s">
        <v>2414</v>
      </c>
      <c r="C639" s="198">
        <v>3000043863</v>
      </c>
      <c r="D639" s="180">
        <v>1</v>
      </c>
      <c r="E639" s="177" t="s">
        <v>2621</v>
      </c>
      <c r="F639" s="198" t="str">
        <f t="shared" ref="F639:F640" si="40">"https://opac.dl.itc.u-tokyo.ac.jp/opac/opac_details/?lang=0&amp;amode=12&amp;bibid="&amp;C639</f>
        <v>https://opac.dl.itc.u-tokyo.ac.jp/opac/opac_details/?lang=0&amp;amode=12&amp;bibid=3000043863</v>
      </c>
      <c r="G639" s="199" t="str">
        <f t="shared" ref="G639:G640" si="41">HYPERLINK(F639,E639)</f>
        <v>新聞公査リポート</v>
      </c>
      <c r="H639" s="178" t="s">
        <v>2353</v>
      </c>
      <c r="I639" s="242"/>
      <c r="J639" s="188"/>
      <c r="K639" s="179"/>
      <c r="L639" s="235" t="s">
        <v>494</v>
      </c>
      <c r="N639" s="26"/>
      <c r="O639" s="26"/>
      <c r="P639" s="26"/>
      <c r="Q639" s="26"/>
      <c r="R639" s="26"/>
      <c r="S639" s="26"/>
    </row>
    <row r="640" spans="1:19" customFormat="1">
      <c r="A640" s="109"/>
      <c r="B640" s="177" t="s">
        <v>2415</v>
      </c>
      <c r="C640" s="198">
        <v>3000044832</v>
      </c>
      <c r="D640" s="180">
        <v>3</v>
      </c>
      <c r="E640" s="177" t="s">
        <v>2622</v>
      </c>
      <c r="F640" s="198" t="str">
        <f t="shared" si="40"/>
        <v>https://opac.dl.itc.u-tokyo.ac.jp/opac/opac_details/?lang=0&amp;amode=12&amp;bibid=3000044832</v>
      </c>
      <c r="G640" s="199" t="str">
        <f t="shared" si="41"/>
        <v>新聞公査レポート</v>
      </c>
      <c r="H640" s="178" t="s">
        <v>2353</v>
      </c>
      <c r="I640" s="242" t="s">
        <v>2394</v>
      </c>
      <c r="J640" s="188" t="s">
        <v>2361</v>
      </c>
      <c r="K640" s="179" t="s">
        <v>2540</v>
      </c>
      <c r="L640" s="235" t="s">
        <v>494</v>
      </c>
      <c r="N640" s="26"/>
      <c r="O640" s="26"/>
      <c r="P640" s="26"/>
      <c r="Q640" s="26"/>
      <c r="R640" s="26"/>
      <c r="S640" s="26"/>
    </row>
    <row r="641" spans="1:19" customFormat="1">
      <c r="A641" s="109"/>
      <c r="B641" s="177" t="s">
        <v>2631</v>
      </c>
      <c r="C641" s="198">
        <v>3000044848</v>
      </c>
      <c r="D641" s="180">
        <v>7</v>
      </c>
      <c r="E641" s="177" t="s">
        <v>2624</v>
      </c>
      <c r="F641" s="198" t="str">
        <f>"https://opac.dl.itc.u-tokyo.ac.jp/opac/opac_details/?lang=0&amp;amode=12&amp;bibid="&amp;C641</f>
        <v>https://opac.dl.itc.u-tokyo.ac.jp/opac/opac_details/?lang=0&amp;amode=12&amp;bibid=3000044848</v>
      </c>
      <c r="G641" s="199" t="str">
        <f>HYPERLINK(F641,E641)</f>
        <v>府県都市の新聞普及率</v>
      </c>
      <c r="H641" s="178" t="s">
        <v>2353</v>
      </c>
      <c r="I641" s="242"/>
      <c r="J641" s="178"/>
      <c r="K641" s="179"/>
      <c r="L641" s="235" t="s">
        <v>494</v>
      </c>
      <c r="N641" s="26"/>
      <c r="O641" s="26"/>
      <c r="P641" s="26"/>
      <c r="Q641" s="26"/>
      <c r="R641" s="26"/>
      <c r="S641" s="26"/>
    </row>
    <row r="642" spans="1:19" customFormat="1">
      <c r="A642" s="109"/>
      <c r="B642" s="177" t="s">
        <v>2647</v>
      </c>
      <c r="C642" s="198">
        <v>3000044849</v>
      </c>
      <c r="D642" s="180">
        <v>13</v>
      </c>
      <c r="E642" s="177" t="s">
        <v>2625</v>
      </c>
      <c r="F642" s="198" t="str">
        <f t="shared" ref="F642:F652" si="42">"https://opac.dl.itc.u-tokyo.ac.jp/opac/opac_details/?lang=0&amp;amode=12&amp;bibid="&amp;C642</f>
        <v>https://opac.dl.itc.u-tokyo.ac.jp/opac/opac_details/?lang=0&amp;amode=12&amp;bibid=3000044849</v>
      </c>
      <c r="G642" s="199" t="str">
        <f t="shared" ref="G642:G683" si="43">HYPERLINK(F642,E642)</f>
        <v>府県市区・新聞部数と普及率</v>
      </c>
      <c r="H642" s="178" t="s">
        <v>2353</v>
      </c>
      <c r="I642" s="242"/>
      <c r="J642" s="178"/>
      <c r="K642" s="177"/>
      <c r="L642" s="235" t="s">
        <v>494</v>
      </c>
      <c r="N642" s="26"/>
      <c r="O642" s="26"/>
      <c r="P642" s="26"/>
      <c r="Q642" s="26"/>
      <c r="R642" s="26"/>
      <c r="S642" s="26"/>
    </row>
    <row r="643" spans="1:19" customFormat="1" ht="33">
      <c r="A643" s="109"/>
      <c r="B643" s="177" t="s">
        <v>2648</v>
      </c>
      <c r="C643" s="198">
        <v>3000044850</v>
      </c>
      <c r="D643" s="180">
        <v>1</v>
      </c>
      <c r="E643" s="179" t="s">
        <v>2626</v>
      </c>
      <c r="F643" s="198" t="str">
        <f t="shared" si="42"/>
        <v>https://opac.dl.itc.u-tokyo.ac.jp/opac/opac_details/?lang=0&amp;amode=12&amp;bibid=3000044850</v>
      </c>
      <c r="G643" s="199" t="str">
        <f t="shared" si="43"/>
        <v>新聞発行社リポート. 市区別部数・普及率表</v>
      </c>
      <c r="H643" s="178" t="s">
        <v>2353</v>
      </c>
      <c r="I643" s="242"/>
      <c r="J643" s="178"/>
      <c r="K643" s="177"/>
      <c r="L643" s="235" t="s">
        <v>494</v>
      </c>
      <c r="N643" s="26"/>
      <c r="O643" s="26"/>
      <c r="P643" s="26"/>
      <c r="Q643" s="26"/>
      <c r="R643" s="26"/>
      <c r="S643" s="26"/>
    </row>
    <row r="644" spans="1:19" customFormat="1" ht="33">
      <c r="A644" s="109"/>
      <c r="B644" s="177" t="s">
        <v>2649</v>
      </c>
      <c r="C644" s="198">
        <v>3000044851</v>
      </c>
      <c r="D644" s="180">
        <v>0</v>
      </c>
      <c r="E644" s="179" t="s">
        <v>2627</v>
      </c>
      <c r="F644" s="198" t="str">
        <f t="shared" si="42"/>
        <v>https://opac.dl.itc.u-tokyo.ac.jp/opac/opac_details/?lang=0&amp;amode=12&amp;bibid=3000044851</v>
      </c>
      <c r="G644" s="199" t="str">
        <f t="shared" si="43"/>
        <v>新聞発行社レポート. 市区別部数・普及率表</v>
      </c>
      <c r="H644" s="178" t="s">
        <v>2353</v>
      </c>
      <c r="I644" s="242"/>
      <c r="J644" s="178"/>
      <c r="K644" s="177"/>
      <c r="L644" s="235" t="s">
        <v>494</v>
      </c>
      <c r="N644" s="26"/>
      <c r="O644" s="26"/>
      <c r="P644" s="26"/>
      <c r="Q644" s="26"/>
      <c r="R644" s="26"/>
      <c r="S644" s="26"/>
    </row>
    <row r="645" spans="1:19" customFormat="1">
      <c r="A645" s="109"/>
      <c r="B645" s="177" t="s">
        <v>2650</v>
      </c>
      <c r="C645" s="198">
        <v>3000043880</v>
      </c>
      <c r="D645" s="180">
        <v>13</v>
      </c>
      <c r="E645" s="177" t="s">
        <v>2628</v>
      </c>
      <c r="F645" s="198" t="str">
        <f t="shared" si="42"/>
        <v>https://opac.dl.itc.u-tokyo.ac.jp/opac/opac_details/?lang=0&amp;amode=12&amp;bibid=3000043880</v>
      </c>
      <c r="G645" s="199" t="str">
        <f t="shared" si="43"/>
        <v>新聞発行社レポート. 普及率</v>
      </c>
      <c r="H645" s="178" t="s">
        <v>2353</v>
      </c>
      <c r="I645" s="242"/>
      <c r="J645" s="188"/>
      <c r="K645" s="177"/>
      <c r="L645" s="235" t="s">
        <v>494</v>
      </c>
      <c r="N645" s="26"/>
      <c r="O645" s="26"/>
      <c r="P645" s="26"/>
      <c r="Q645" s="26"/>
      <c r="R645" s="26"/>
      <c r="S645" s="26"/>
    </row>
    <row r="646" spans="1:19" customFormat="1">
      <c r="A646" s="109"/>
      <c r="B646" s="177" t="s">
        <v>2651</v>
      </c>
      <c r="C646" s="198">
        <v>3001056011</v>
      </c>
      <c r="D646" s="180">
        <v>0</v>
      </c>
      <c r="E646" s="177" t="s">
        <v>2629</v>
      </c>
      <c r="F646" s="198" t="str">
        <f t="shared" si="42"/>
        <v>https://opac.dl.itc.u-tokyo.ac.jp/opac/opac_details/?lang=0&amp;amode=12&amp;bibid=3001056011</v>
      </c>
      <c r="G646" s="199" t="str">
        <f t="shared" si="43"/>
        <v>ABC report. 新聞. 普及率</v>
      </c>
      <c r="H646" s="178" t="s">
        <v>168</v>
      </c>
      <c r="I646" s="242" t="s">
        <v>2838</v>
      </c>
      <c r="J646" s="188"/>
      <c r="K646" s="177"/>
      <c r="L646" s="235" t="s">
        <v>494</v>
      </c>
      <c r="N646" s="26"/>
      <c r="O646" s="26"/>
      <c r="P646" s="26"/>
      <c r="Q646" s="26"/>
      <c r="R646" s="26"/>
      <c r="S646" s="26"/>
    </row>
    <row r="647" spans="1:19" customFormat="1">
      <c r="A647" s="109"/>
      <c r="B647" s="177" t="s">
        <v>2667</v>
      </c>
      <c r="C647" s="198">
        <v>3001007938</v>
      </c>
      <c r="D647" s="180">
        <v>5</v>
      </c>
      <c r="E647" s="177" t="s">
        <v>2665</v>
      </c>
      <c r="F647" s="198" t="str">
        <f t="shared" si="42"/>
        <v>https://opac.dl.itc.u-tokyo.ac.jp/opac/opac_details/?lang=0&amp;amode=12&amp;bibid=3001007938</v>
      </c>
      <c r="G647" s="199" t="str">
        <f t="shared" si="43"/>
        <v>市と郡の新聞部数 : 特別資料・市郡別</v>
      </c>
      <c r="H647" s="178"/>
      <c r="I647" s="242"/>
      <c r="J647" s="188"/>
      <c r="K647" s="177"/>
      <c r="L647" s="235" t="s">
        <v>494</v>
      </c>
      <c r="N647" s="26"/>
      <c r="O647" s="26"/>
      <c r="P647" s="26"/>
      <c r="Q647" s="26"/>
      <c r="R647" s="26"/>
      <c r="S647" s="26"/>
    </row>
    <row r="648" spans="1:19" customFormat="1">
      <c r="A648" s="109"/>
      <c r="B648" s="177" t="s">
        <v>2668</v>
      </c>
      <c r="C648" s="198">
        <v>3000044863</v>
      </c>
      <c r="D648" s="180">
        <v>12</v>
      </c>
      <c r="E648" s="177" t="s">
        <v>2660</v>
      </c>
      <c r="F648" s="198" t="str">
        <f t="shared" si="42"/>
        <v>https://opac.dl.itc.u-tokyo.ac.jp/opac/opac_details/?lang=0&amp;amode=12&amp;bibid=3000044863</v>
      </c>
      <c r="G648" s="199" t="str">
        <f t="shared" si="43"/>
        <v>市・区・郡の新聞部数</v>
      </c>
      <c r="H648" s="178" t="s">
        <v>2353</v>
      </c>
      <c r="I648" s="242"/>
      <c r="J648" s="178"/>
      <c r="K648" s="177"/>
      <c r="L648" s="235" t="s">
        <v>494</v>
      </c>
      <c r="N648" s="26"/>
      <c r="O648" s="26"/>
      <c r="P648" s="26"/>
      <c r="Q648" s="26"/>
      <c r="R648" s="26"/>
      <c r="S648" s="26"/>
    </row>
    <row r="649" spans="1:19" customFormat="1">
      <c r="A649" s="109"/>
      <c r="B649" s="177"/>
      <c r="C649" s="198">
        <v>3000044864</v>
      </c>
      <c r="D649" s="180">
        <v>1</v>
      </c>
      <c r="E649" s="177" t="s">
        <v>2661</v>
      </c>
      <c r="F649" s="198" t="str">
        <f t="shared" si="42"/>
        <v>https://opac.dl.itc.u-tokyo.ac.jp/opac/opac_details/?lang=0&amp;amode=12&amp;bibid=3000044864</v>
      </c>
      <c r="G649" s="199" t="str">
        <f t="shared" si="43"/>
        <v>新聞発行社リポート. 市区郡別部数表</v>
      </c>
      <c r="H649" s="178" t="s">
        <v>2353</v>
      </c>
      <c r="I649" s="242"/>
      <c r="J649" s="178"/>
      <c r="K649" s="177"/>
      <c r="L649" s="235" t="s">
        <v>494</v>
      </c>
      <c r="N649" s="26"/>
      <c r="O649" s="26"/>
      <c r="P649" s="26"/>
      <c r="Q649" s="26"/>
      <c r="R649" s="26"/>
      <c r="S649" s="26"/>
    </row>
    <row r="650" spans="1:19" customFormat="1">
      <c r="A650" s="109"/>
      <c r="B650" s="177"/>
      <c r="C650" s="198">
        <v>3000044865</v>
      </c>
      <c r="D650" s="180">
        <v>0</v>
      </c>
      <c r="E650" s="177" t="s">
        <v>2662</v>
      </c>
      <c r="F650" s="198" t="str">
        <f t="shared" si="42"/>
        <v>https://opac.dl.itc.u-tokyo.ac.jp/opac/opac_details/?lang=0&amp;amode=12&amp;bibid=3000044865</v>
      </c>
      <c r="G650" s="199" t="str">
        <f t="shared" si="43"/>
        <v>新聞発行社レポート. 市区郡別部数表</v>
      </c>
      <c r="H650" s="178" t="s">
        <v>2353</v>
      </c>
      <c r="I650" s="242"/>
      <c r="J650" s="178"/>
      <c r="K650" s="235" t="s">
        <v>2664</v>
      </c>
      <c r="L650" s="235" t="s">
        <v>494</v>
      </c>
      <c r="N650" s="26"/>
      <c r="O650" s="26"/>
      <c r="P650" s="26"/>
      <c r="Q650" s="26"/>
      <c r="R650" s="26"/>
      <c r="S650" s="26"/>
    </row>
    <row r="651" spans="1:19" customFormat="1">
      <c r="A651" s="109"/>
      <c r="B651" s="177"/>
      <c r="C651" s="198">
        <v>3000044866</v>
      </c>
      <c r="D651" s="180">
        <v>11</v>
      </c>
      <c r="E651" s="177" t="s">
        <v>2663</v>
      </c>
      <c r="F651" s="198" t="str">
        <f t="shared" si="42"/>
        <v>https://opac.dl.itc.u-tokyo.ac.jp/opac/opac_details/?lang=0&amp;amode=12&amp;bibid=3000044866</v>
      </c>
      <c r="G651" s="199" t="str">
        <f t="shared" si="43"/>
        <v>新聞発行社レポート. 市郡別</v>
      </c>
      <c r="H651" s="178" t="s">
        <v>168</v>
      </c>
      <c r="I651" s="242"/>
      <c r="J651" s="178"/>
      <c r="K651" s="177" t="s">
        <v>2630</v>
      </c>
      <c r="L651" s="235" t="s">
        <v>494</v>
      </c>
      <c r="N651" s="26"/>
      <c r="O651" s="26"/>
      <c r="P651" s="26"/>
      <c r="Q651" s="26"/>
      <c r="R651" s="26"/>
      <c r="S651" s="26"/>
    </row>
    <row r="652" spans="1:19" customFormat="1">
      <c r="A652" s="109"/>
      <c r="B652" s="177" t="s">
        <v>2669</v>
      </c>
      <c r="C652" s="198">
        <v>3000044873</v>
      </c>
      <c r="D652" s="180">
        <v>11</v>
      </c>
      <c r="E652" s="177" t="s">
        <v>2666</v>
      </c>
      <c r="F652" s="198" t="str">
        <f t="shared" si="42"/>
        <v>https://opac.dl.itc.u-tokyo.ac.jp/opac/opac_details/?lang=0&amp;amode=12&amp;bibid=3000044873</v>
      </c>
      <c r="G652" s="199" t="str">
        <f t="shared" si="43"/>
        <v>月別・府県の新聞部数</v>
      </c>
      <c r="H652" s="178" t="s">
        <v>2353</v>
      </c>
      <c r="I652" s="242"/>
      <c r="J652" s="178"/>
      <c r="K652" s="177"/>
      <c r="L652" s="235" t="s">
        <v>494</v>
      </c>
      <c r="N652" s="26"/>
      <c r="O652" s="26"/>
      <c r="P652" s="26"/>
      <c r="Q652" s="26"/>
      <c r="R652" s="26"/>
      <c r="S652" s="26"/>
    </row>
    <row r="653" spans="1:19" customFormat="1">
      <c r="A653" s="109"/>
      <c r="B653" s="177"/>
      <c r="C653" s="198">
        <v>3000044874</v>
      </c>
      <c r="D653" s="180">
        <v>1</v>
      </c>
      <c r="E653" s="177" t="s">
        <v>2670</v>
      </c>
      <c r="F653" s="198" t="str">
        <f t="shared" si="34"/>
        <v>https://opac.dl.itc.u-tokyo.ac.jp/opac/opac_details/?lang=0&amp;amode=12&amp;bibid=3000044874</v>
      </c>
      <c r="G653" s="199" t="str">
        <f t="shared" si="43"/>
        <v>新聞発行社リポート. 都道府県別部数表</v>
      </c>
      <c r="H653" s="178" t="s">
        <v>2353</v>
      </c>
      <c r="I653" s="242"/>
      <c r="J653" s="178"/>
      <c r="K653" s="177"/>
      <c r="L653" s="235" t="s">
        <v>494</v>
      </c>
      <c r="N653" s="26"/>
      <c r="O653" s="26"/>
      <c r="P653" s="26"/>
      <c r="Q653" s="26"/>
      <c r="R653" s="26"/>
      <c r="S653" s="26"/>
    </row>
    <row r="654" spans="1:19" customFormat="1">
      <c r="A654" s="109"/>
      <c r="B654" s="177"/>
      <c r="C654" s="198">
        <v>3000044875</v>
      </c>
      <c r="D654" s="180">
        <v>0</v>
      </c>
      <c r="E654" s="179" t="s">
        <v>2671</v>
      </c>
      <c r="F654" s="198" t="str">
        <f t="shared" si="34"/>
        <v>https://opac.dl.itc.u-tokyo.ac.jp/opac/opac_details/?lang=0&amp;amode=12&amp;bibid=3000044875</v>
      </c>
      <c r="G654" s="199" t="str">
        <f t="shared" si="43"/>
        <v>新聞発行社レポート. 都道府県別部数表</v>
      </c>
      <c r="H654" s="178" t="s">
        <v>2353</v>
      </c>
      <c r="I654" s="242"/>
      <c r="J654" s="188"/>
      <c r="K654" s="235" t="s">
        <v>2664</v>
      </c>
      <c r="L654" s="235" t="s">
        <v>494</v>
      </c>
      <c r="N654" s="26"/>
      <c r="O654" s="26"/>
      <c r="P654" s="26"/>
      <c r="Q654" s="26"/>
      <c r="R654" s="26"/>
      <c r="S654" s="26"/>
    </row>
    <row r="655" spans="1:19" customFormat="1" ht="33">
      <c r="A655" s="109"/>
      <c r="B655" s="177"/>
      <c r="C655" s="198">
        <v>3000044876</v>
      </c>
      <c r="D655" s="180">
        <v>10</v>
      </c>
      <c r="E655" s="177" t="s">
        <v>2672</v>
      </c>
      <c r="F655" s="198" t="str">
        <f t="shared" si="34"/>
        <v>https://opac.dl.itc.u-tokyo.ac.jp/opac/opac_details/?lang=0&amp;amode=12&amp;bibid=3000044876</v>
      </c>
      <c r="G655" s="199" t="str">
        <f t="shared" si="43"/>
        <v>新聞発行社レポート. 月別府県</v>
      </c>
      <c r="H655" s="178" t="s">
        <v>2353</v>
      </c>
      <c r="I655" s="242" t="s">
        <v>2394</v>
      </c>
      <c r="J655" s="188" t="s">
        <v>2361</v>
      </c>
      <c r="K655" s="177" t="s">
        <v>2682</v>
      </c>
      <c r="L655" s="235" t="s">
        <v>494</v>
      </c>
      <c r="N655" s="26"/>
      <c r="O655" s="26"/>
      <c r="P655" s="26"/>
      <c r="Q655" s="26"/>
      <c r="R655" s="26"/>
      <c r="S655" s="26"/>
    </row>
    <row r="656" spans="1:19" customFormat="1">
      <c r="A656" s="109"/>
      <c r="B656" s="177" t="s">
        <v>2673</v>
      </c>
      <c r="C656" s="198">
        <v>3000044897</v>
      </c>
      <c r="D656" s="180">
        <v>11</v>
      </c>
      <c r="E656" s="177" t="s">
        <v>2674</v>
      </c>
      <c r="F656" s="198" t="str">
        <f t="shared" si="34"/>
        <v>https://opac.dl.itc.u-tokyo.ac.jp/opac/opac_details/?lang=0&amp;amode=12&amp;bibid=3000044897</v>
      </c>
      <c r="G656" s="199" t="str">
        <f t="shared" si="43"/>
        <v>販売部数比較表</v>
      </c>
      <c r="H656" s="178" t="s">
        <v>2353</v>
      </c>
      <c r="I656" s="242"/>
      <c r="J656" s="178"/>
      <c r="K656" s="177"/>
      <c r="L656" s="235" t="s">
        <v>494</v>
      </c>
      <c r="N656" s="26"/>
      <c r="O656" s="26"/>
      <c r="P656" s="26"/>
      <c r="Q656" s="26"/>
      <c r="R656" s="26"/>
      <c r="S656" s="26"/>
    </row>
    <row r="657" spans="1:19" customFormat="1" ht="33">
      <c r="A657" s="109"/>
      <c r="B657" s="177"/>
      <c r="C657" s="198">
        <v>3000044898</v>
      </c>
      <c r="D657" s="180">
        <v>1</v>
      </c>
      <c r="E657" s="177" t="s">
        <v>2675</v>
      </c>
      <c r="F657" s="198" t="str">
        <f t="shared" si="34"/>
        <v>https://opac.dl.itc.u-tokyo.ac.jp/opac/opac_details/?lang=0&amp;amode=12&amp;bibid=3000044898</v>
      </c>
      <c r="G657" s="199" t="str">
        <f t="shared" si="43"/>
        <v>新聞発行社リポート. 前月・前年同月比較表</v>
      </c>
      <c r="H657" s="178" t="s">
        <v>2353</v>
      </c>
      <c r="I657" s="242"/>
      <c r="J657" s="178"/>
      <c r="K657" s="177"/>
      <c r="L657" s="235" t="s">
        <v>494</v>
      </c>
      <c r="N657" s="26"/>
      <c r="O657" s="26"/>
      <c r="P657" s="26"/>
      <c r="Q657" s="26"/>
      <c r="R657" s="26"/>
      <c r="S657" s="26"/>
    </row>
    <row r="658" spans="1:19" customFormat="1" ht="33">
      <c r="A658" s="109"/>
      <c r="B658" s="177"/>
      <c r="C658" s="198">
        <v>3000044899</v>
      </c>
      <c r="D658" s="180">
        <v>0</v>
      </c>
      <c r="E658" s="179" t="s">
        <v>2676</v>
      </c>
      <c r="F658" s="198" t="str">
        <f t="shared" si="34"/>
        <v>https://opac.dl.itc.u-tokyo.ac.jp/opac/opac_details/?lang=0&amp;amode=12&amp;bibid=3000044899</v>
      </c>
      <c r="G658" s="199" t="str">
        <f t="shared" si="43"/>
        <v>新聞発行社レポート. 前月・前年同月比較表</v>
      </c>
      <c r="H658" s="178" t="s">
        <v>2353</v>
      </c>
      <c r="I658" s="242"/>
      <c r="J658" s="188"/>
      <c r="K658" s="235" t="s">
        <v>2664</v>
      </c>
      <c r="L658" s="235" t="s">
        <v>494</v>
      </c>
      <c r="N658" s="26"/>
      <c r="O658" s="26"/>
      <c r="P658" s="26"/>
      <c r="Q658" s="26"/>
      <c r="R658" s="26"/>
      <c r="S658" s="26"/>
    </row>
    <row r="659" spans="1:19" customFormat="1" ht="33">
      <c r="A659" s="109"/>
      <c r="B659" s="177"/>
      <c r="C659" s="198">
        <v>3000044900</v>
      </c>
      <c r="D659" s="180">
        <v>5</v>
      </c>
      <c r="E659" s="177" t="s">
        <v>2677</v>
      </c>
      <c r="F659" s="198" t="str">
        <f t="shared" si="34"/>
        <v>https://opac.dl.itc.u-tokyo.ac.jp/opac/opac_details/?lang=0&amp;amode=12&amp;bibid=3000044900</v>
      </c>
      <c r="G659" s="199" t="str">
        <f t="shared" si="43"/>
        <v>新聞発行社レポート. 月別比較表</v>
      </c>
      <c r="H659" s="178" t="s">
        <v>2353</v>
      </c>
      <c r="I659" s="242" t="s">
        <v>2394</v>
      </c>
      <c r="J659" s="188" t="s">
        <v>2361</v>
      </c>
      <c r="K659" s="177" t="s">
        <v>2681</v>
      </c>
      <c r="L659" s="235" t="s">
        <v>494</v>
      </c>
      <c r="N659" s="26"/>
      <c r="O659" s="26"/>
      <c r="P659" s="26"/>
      <c r="Q659" s="26"/>
      <c r="R659" s="26"/>
      <c r="S659" s="26"/>
    </row>
    <row r="660" spans="1:19" customFormat="1">
      <c r="A660" s="109"/>
      <c r="B660" s="177" t="s">
        <v>2678</v>
      </c>
      <c r="C660" s="198">
        <v>3000044908</v>
      </c>
      <c r="D660" s="180">
        <v>4</v>
      </c>
      <c r="E660" s="177" t="s">
        <v>1098</v>
      </c>
      <c r="F660" s="198" t="str">
        <f t="shared" si="34"/>
        <v>https://opac.dl.itc.u-tokyo.ac.jp/opac/opac_details/?lang=0&amp;amode=12&amp;bibid=3000044908</v>
      </c>
      <c r="G660" s="199" t="str">
        <f t="shared" si="43"/>
        <v>フリーペーパー発行社レポート</v>
      </c>
      <c r="H660" s="178" t="s">
        <v>2353</v>
      </c>
      <c r="I660" s="242"/>
      <c r="J660" s="188"/>
      <c r="K660" s="177"/>
      <c r="L660" s="235" t="s">
        <v>494</v>
      </c>
      <c r="N660" s="26"/>
      <c r="O660" s="26"/>
      <c r="P660" s="26"/>
      <c r="Q660" s="26"/>
      <c r="R660" s="26"/>
      <c r="S660" s="26"/>
    </row>
    <row r="661" spans="1:19" customFormat="1">
      <c r="A661" s="109"/>
      <c r="B661" s="177"/>
      <c r="C661" s="198">
        <v>3000044909</v>
      </c>
      <c r="D661" s="180">
        <v>1</v>
      </c>
      <c r="E661" s="177" t="s">
        <v>2679</v>
      </c>
      <c r="F661" s="198" t="str">
        <f t="shared" si="34"/>
        <v>https://opac.dl.itc.u-tokyo.ac.jp/opac/opac_details/?lang=0&amp;amode=12&amp;bibid=3000044909</v>
      </c>
      <c r="G661" s="199" t="str">
        <f t="shared" si="43"/>
        <v>フリーペーパー発行社リポート</v>
      </c>
      <c r="H661" s="178" t="s">
        <v>2353</v>
      </c>
      <c r="I661" s="242"/>
      <c r="J661" s="188"/>
      <c r="K661" s="177"/>
      <c r="L661" s="235" t="s">
        <v>494</v>
      </c>
      <c r="N661" s="26"/>
      <c r="O661" s="26"/>
      <c r="P661" s="26"/>
      <c r="Q661" s="26"/>
      <c r="R661" s="26"/>
      <c r="S661" s="26"/>
    </row>
    <row r="662" spans="1:19" customFormat="1" ht="33">
      <c r="A662" s="109"/>
      <c r="B662" s="180"/>
      <c r="C662" s="198">
        <v>3000044910</v>
      </c>
      <c r="D662" s="180">
        <v>17</v>
      </c>
      <c r="E662" s="177" t="s">
        <v>1098</v>
      </c>
      <c r="F662" s="198" t="str">
        <f t="shared" si="34"/>
        <v>https://opac.dl.itc.u-tokyo.ac.jp/opac/opac_details/?lang=0&amp;amode=12&amp;bibid=3000044910</v>
      </c>
      <c r="G662" s="199" t="str">
        <f t="shared" si="43"/>
        <v>フリーペーパー発行社レポート</v>
      </c>
      <c r="H662" s="178" t="s">
        <v>168</v>
      </c>
      <c r="I662" s="242"/>
      <c r="J662" s="188" t="s">
        <v>2361</v>
      </c>
      <c r="K662" s="177" t="s">
        <v>2541</v>
      </c>
      <c r="L662" s="235" t="s">
        <v>494</v>
      </c>
      <c r="N662" s="26"/>
      <c r="O662" s="26"/>
      <c r="P662" s="26"/>
      <c r="Q662" s="26"/>
      <c r="R662" s="26"/>
      <c r="S662" s="26"/>
    </row>
    <row r="663" spans="1:19" customFormat="1" ht="33">
      <c r="A663" s="109"/>
      <c r="B663" s="180" t="s">
        <v>2680</v>
      </c>
      <c r="C663" s="198">
        <v>3000044924</v>
      </c>
      <c r="D663" s="180">
        <v>5</v>
      </c>
      <c r="E663" s="177" t="s">
        <v>1099</v>
      </c>
      <c r="F663" s="198" t="str">
        <f t="shared" si="34"/>
        <v>https://opac.dl.itc.u-tokyo.ac.jp/opac/opac_details/?lang=0&amp;amode=12&amp;bibid=3000044924</v>
      </c>
      <c r="G663" s="199" t="str">
        <f t="shared" si="43"/>
        <v>フリーペーパー公査レポート</v>
      </c>
      <c r="H663" s="178" t="s">
        <v>2353</v>
      </c>
      <c r="I663" s="242" t="s">
        <v>2394</v>
      </c>
      <c r="J663" s="188" t="s">
        <v>2361</v>
      </c>
      <c r="K663" s="177" t="s">
        <v>2542</v>
      </c>
      <c r="L663" s="235" t="s">
        <v>494</v>
      </c>
      <c r="N663" s="26"/>
      <c r="O663" s="26"/>
      <c r="P663" s="26"/>
      <c r="Q663" s="26"/>
      <c r="R663" s="26"/>
      <c r="S663" s="26"/>
    </row>
    <row r="664" spans="1:19" customFormat="1">
      <c r="A664" s="109"/>
      <c r="B664" s="45" t="s">
        <v>1100</v>
      </c>
      <c r="C664" s="185">
        <v>3000054487</v>
      </c>
      <c r="D664" s="45">
        <v>4</v>
      </c>
      <c r="E664" s="44" t="s">
        <v>1101</v>
      </c>
      <c r="F664" s="185" t="str">
        <f t="shared" si="34"/>
        <v>https://opac.dl.itc.u-tokyo.ac.jp/opac/opac_details/?lang=0&amp;amode=12&amp;bibid=3000054487</v>
      </c>
      <c r="G664" s="186" t="str">
        <f t="shared" si="43"/>
        <v>日本新聞協会研究所年報</v>
      </c>
      <c r="H664" s="47" t="s">
        <v>2353</v>
      </c>
      <c r="I664" s="44" t="s">
        <v>1102</v>
      </c>
      <c r="J664" s="47"/>
      <c r="K664" s="44"/>
      <c r="L664" s="229" t="s">
        <v>494</v>
      </c>
      <c r="N664" s="26"/>
      <c r="O664" s="26"/>
      <c r="P664" s="26"/>
      <c r="Q664" s="26"/>
      <c r="R664" s="26"/>
      <c r="S664" s="26"/>
    </row>
    <row r="665" spans="1:19" customFormat="1">
      <c r="A665" s="109"/>
      <c r="B665" s="44" t="s">
        <v>1102</v>
      </c>
      <c r="C665" s="185">
        <v>3001004410</v>
      </c>
      <c r="D665" s="45">
        <v>1</v>
      </c>
      <c r="E665" s="44" t="s">
        <v>1103</v>
      </c>
      <c r="F665" s="185" t="str">
        <f t="shared" si="34"/>
        <v>https://opac.dl.itc.u-tokyo.ac.jp/opac/opac_details/?lang=0&amp;amode=12&amp;bibid=3001004410</v>
      </c>
      <c r="G665" s="186" t="str">
        <f t="shared" si="43"/>
        <v>日本新聞教育文化財団研究室年報</v>
      </c>
      <c r="H665" s="47" t="s">
        <v>2352</v>
      </c>
      <c r="I665" s="83"/>
      <c r="J665" s="47"/>
      <c r="K665" s="44"/>
      <c r="L665" s="229" t="s">
        <v>494</v>
      </c>
      <c r="N665" s="26"/>
      <c r="O665" s="26"/>
      <c r="P665" s="26"/>
      <c r="Q665" s="26"/>
      <c r="R665" s="26"/>
      <c r="S665" s="26"/>
    </row>
    <row r="666" spans="1:19" customFormat="1">
      <c r="A666" s="109"/>
      <c r="B666" s="45" t="s">
        <v>1104</v>
      </c>
      <c r="C666" s="185">
        <v>3000047026</v>
      </c>
      <c r="D666" s="45">
        <v>15</v>
      </c>
      <c r="E666" s="44" t="s">
        <v>1105</v>
      </c>
      <c r="F666" s="185" t="str">
        <f t="shared" si="34"/>
        <v>https://opac.dl.itc.u-tokyo.ac.jp/opac/opac_details/?lang=0&amp;amode=12&amp;bibid=3000047026</v>
      </c>
      <c r="G666" s="186" t="str">
        <f t="shared" si="43"/>
        <v>日刊新聞時代</v>
      </c>
      <c r="H666" s="47" t="s">
        <v>2352</v>
      </c>
      <c r="I666" s="83"/>
      <c r="J666" s="47"/>
      <c r="K666" s="45"/>
      <c r="L666" s="229" t="s">
        <v>494</v>
      </c>
      <c r="N666" s="26"/>
      <c r="O666" s="26"/>
      <c r="P666" s="26"/>
      <c r="Q666" s="26"/>
      <c r="R666" s="26"/>
      <c r="S666" s="26"/>
    </row>
    <row r="667" spans="1:19" customFormat="1">
      <c r="A667" s="109"/>
      <c r="B667" s="45" t="s">
        <v>1106</v>
      </c>
      <c r="C667" s="185">
        <v>3000068766</v>
      </c>
      <c r="D667" s="45">
        <v>37</v>
      </c>
      <c r="E667" s="44" t="s">
        <v>1107</v>
      </c>
      <c r="F667" s="185" t="str">
        <f t="shared" si="34"/>
        <v>https://opac.dl.itc.u-tokyo.ac.jp/opac/opac_details/?lang=0&amp;amode=12&amp;bibid=3000068766</v>
      </c>
      <c r="G667" s="186" t="str">
        <f t="shared" si="43"/>
        <v>日経ニューメディア</v>
      </c>
      <c r="H667" s="47" t="s">
        <v>2835</v>
      </c>
      <c r="I667" s="83"/>
      <c r="J667" s="47"/>
      <c r="K667" s="45"/>
      <c r="L667" s="229" t="s">
        <v>494</v>
      </c>
      <c r="N667" s="26"/>
      <c r="O667" s="26"/>
      <c r="P667" s="26"/>
      <c r="Q667" s="26"/>
      <c r="R667" s="26"/>
      <c r="S667" s="26"/>
    </row>
    <row r="668" spans="1:19" customFormat="1">
      <c r="A668" s="109"/>
      <c r="B668" s="45" t="s">
        <v>1108</v>
      </c>
      <c r="C668" s="185">
        <v>3000046851</v>
      </c>
      <c r="D668" s="45">
        <v>1</v>
      </c>
      <c r="E668" s="44" t="s">
        <v>1109</v>
      </c>
      <c r="F668" s="185" t="str">
        <f t="shared" si="34"/>
        <v>https://opac.dl.itc.u-tokyo.ac.jp/opac/opac_details/?lang=0&amp;amode=12&amp;bibid=3000046851</v>
      </c>
      <c r="G668" s="186" t="str">
        <f t="shared" si="43"/>
        <v>日本国際広告協会会報（JIAA）</v>
      </c>
      <c r="H668" s="47" t="s">
        <v>2352</v>
      </c>
      <c r="I668" s="83"/>
      <c r="J668" s="47"/>
      <c r="K668" s="45"/>
      <c r="L668" s="229" t="s">
        <v>494</v>
      </c>
      <c r="N668" s="26"/>
      <c r="O668" s="26"/>
      <c r="P668" s="26"/>
      <c r="Q668" s="26"/>
      <c r="R668" s="26"/>
      <c r="S668" s="26"/>
    </row>
    <row r="669" spans="1:19" customFormat="1" ht="33">
      <c r="A669" s="109"/>
      <c r="B669" s="45" t="s">
        <v>1110</v>
      </c>
      <c r="C669" s="185">
        <v>3000070801</v>
      </c>
      <c r="D669" s="45">
        <v>2</v>
      </c>
      <c r="E669" s="44" t="s">
        <v>1111</v>
      </c>
      <c r="F669" s="185" t="str">
        <f t="shared" si="34"/>
        <v>https://opac.dl.itc.u-tokyo.ac.jp/opac/opac_details/?lang=0&amp;amode=12&amp;bibid=3000070801</v>
      </c>
      <c r="G669" s="186" t="str">
        <f t="shared" si="43"/>
        <v>日本記者クラブ会報</v>
      </c>
      <c r="H669" s="47" t="s">
        <v>2860</v>
      </c>
      <c r="I669" s="83"/>
      <c r="J669" s="47"/>
      <c r="K669" s="45"/>
      <c r="L669" s="229" t="s">
        <v>494</v>
      </c>
      <c r="N669" s="26"/>
      <c r="O669" s="26"/>
      <c r="P669" s="26"/>
      <c r="Q669" s="26"/>
      <c r="R669" s="26"/>
      <c r="S669" s="26"/>
    </row>
    <row r="670" spans="1:19" customFormat="1" ht="33">
      <c r="A670" s="109"/>
      <c r="B670" s="45" t="s">
        <v>1110</v>
      </c>
      <c r="C670" s="185">
        <v>3000070802</v>
      </c>
      <c r="D670" s="45">
        <v>1</v>
      </c>
      <c r="E670" s="44" t="s">
        <v>2652</v>
      </c>
      <c r="F670" s="185" t="str">
        <f t="shared" si="34"/>
        <v>https://opac.dl.itc.u-tokyo.ac.jp/opac/opac_details/?lang=0&amp;amode=12&amp;bibid=3000070802</v>
      </c>
      <c r="G670" s="186" t="str">
        <f t="shared" si="43"/>
        <v>日本記者クラブ会報. 講演記録版</v>
      </c>
      <c r="H670" s="47" t="s">
        <v>2860</v>
      </c>
      <c r="I670" s="83"/>
      <c r="J670" s="47"/>
      <c r="K670" s="45"/>
      <c r="L670" s="229" t="s">
        <v>494</v>
      </c>
      <c r="N670" s="26"/>
      <c r="O670" s="26"/>
      <c r="P670" s="26"/>
      <c r="Q670" s="26"/>
      <c r="R670" s="26"/>
      <c r="S670" s="26"/>
    </row>
    <row r="671" spans="1:19" customFormat="1">
      <c r="A671" s="109"/>
      <c r="B671" s="45" t="s">
        <v>1112</v>
      </c>
      <c r="C671" s="185">
        <v>3000063602</v>
      </c>
      <c r="D671" s="45">
        <v>30</v>
      </c>
      <c r="E671" s="44" t="s">
        <v>2653</v>
      </c>
      <c r="F671" s="185" t="str">
        <f t="shared" si="34"/>
        <v>https://opac.dl.itc.u-tokyo.ac.jp/opac/opac_details/?lang=0&amp;amode=12&amp;bibid=3000063602</v>
      </c>
      <c r="G671" s="186" t="str">
        <f t="shared" si="43"/>
        <v>日経広告研究所報</v>
      </c>
      <c r="H671" s="47" t="s">
        <v>168</v>
      </c>
      <c r="I671" s="83"/>
      <c r="J671" s="47"/>
      <c r="K671" s="45"/>
      <c r="L671" s="229" t="s">
        <v>494</v>
      </c>
      <c r="N671" s="26"/>
      <c r="O671" s="26"/>
      <c r="P671" s="26"/>
      <c r="Q671" s="26"/>
      <c r="R671" s="26"/>
      <c r="S671" s="26"/>
    </row>
    <row r="672" spans="1:19" customFormat="1">
      <c r="A672" s="109"/>
      <c r="B672" s="45" t="s">
        <v>1113</v>
      </c>
      <c r="C672" s="185">
        <v>3000068898</v>
      </c>
      <c r="D672" s="45">
        <v>104</v>
      </c>
      <c r="E672" s="44" t="s">
        <v>1114</v>
      </c>
      <c r="F672" s="185" t="str">
        <f t="shared" si="34"/>
        <v>https://opac.dl.itc.u-tokyo.ac.jp/opac/opac_details/?lang=0&amp;amode=12&amp;bibid=3000068898</v>
      </c>
      <c r="G672" s="186" t="str">
        <f t="shared" si="43"/>
        <v>Newsweek　日本版</v>
      </c>
      <c r="H672" s="47" t="s">
        <v>168</v>
      </c>
      <c r="I672" s="83"/>
      <c r="J672" s="47"/>
      <c r="K672" s="45"/>
      <c r="L672" s="229" t="s">
        <v>494</v>
      </c>
      <c r="N672" s="26"/>
      <c r="O672" s="26"/>
      <c r="P672" s="26"/>
      <c r="Q672" s="26"/>
      <c r="R672" s="26"/>
      <c r="S672" s="26"/>
    </row>
    <row r="673" spans="1:19" customFormat="1">
      <c r="A673" s="109"/>
      <c r="B673" s="45" t="s">
        <v>1115</v>
      </c>
      <c r="C673" s="185">
        <v>3001052855</v>
      </c>
      <c r="D673" s="45">
        <v>1</v>
      </c>
      <c r="E673" s="238" t="s">
        <v>2655</v>
      </c>
      <c r="F673" s="185" t="str">
        <f t="shared" si="34"/>
        <v>https://opac.dl.itc.u-tokyo.ac.jp/opac/opac_details/?lang=0&amp;amode=12&amp;bibid=3001052855</v>
      </c>
      <c r="G673" s="186" t="str">
        <f t="shared" si="43"/>
        <v>日本新聞学会会報</v>
      </c>
      <c r="H673" s="47" t="s">
        <v>2353</v>
      </c>
      <c r="I673" s="45" t="s">
        <v>1115</v>
      </c>
      <c r="J673" s="47"/>
      <c r="K673" s="45"/>
      <c r="L673" s="229" t="s">
        <v>494</v>
      </c>
      <c r="N673" s="26"/>
      <c r="O673" s="26"/>
      <c r="P673" s="26"/>
      <c r="Q673" s="26"/>
      <c r="R673" s="26"/>
      <c r="S673" s="26"/>
    </row>
    <row r="674" spans="1:19" customFormat="1">
      <c r="A674" s="109"/>
      <c r="B674" s="45" t="s">
        <v>1115</v>
      </c>
      <c r="C674" s="185">
        <v>3000044224</v>
      </c>
      <c r="D674" s="45">
        <v>6</v>
      </c>
      <c r="E674" s="238" t="s">
        <v>2654</v>
      </c>
      <c r="F674" s="185" t="str">
        <f t="shared" si="34"/>
        <v>https://opac.dl.itc.u-tokyo.ac.jp/opac/opac_details/?lang=0&amp;amode=12&amp;bibid=3000044224</v>
      </c>
      <c r="G674" s="186" t="str">
        <f t="shared" si="43"/>
        <v>日本マス・コミュニケーション学会会報</v>
      </c>
      <c r="H674" s="47" t="s">
        <v>168</v>
      </c>
      <c r="I674" s="83"/>
      <c r="J674" s="47"/>
      <c r="K674" s="45"/>
      <c r="L674" s="229" t="s">
        <v>494</v>
      </c>
      <c r="N674" s="26"/>
      <c r="O674" s="26"/>
      <c r="P674" s="26"/>
      <c r="Q674" s="26"/>
      <c r="R674" s="26"/>
      <c r="S674" s="26"/>
    </row>
    <row r="675" spans="1:19" customFormat="1">
      <c r="A675" s="109"/>
      <c r="B675" s="45" t="s">
        <v>1116</v>
      </c>
      <c r="C675" s="185">
        <v>3000047147</v>
      </c>
      <c r="D675" s="45">
        <v>2</v>
      </c>
      <c r="E675" s="44" t="s">
        <v>1117</v>
      </c>
      <c r="F675" s="185" t="str">
        <f t="shared" si="34"/>
        <v>https://opac.dl.itc.u-tokyo.ac.jp/opac/opac_details/?lang=0&amp;amode=12&amp;bibid=3000047147</v>
      </c>
      <c r="G675" s="186" t="str">
        <f t="shared" si="43"/>
        <v>日本都市情報学会学会誌</v>
      </c>
      <c r="H675" s="47" t="s">
        <v>2353</v>
      </c>
      <c r="I675" s="44" t="s">
        <v>1118</v>
      </c>
      <c r="J675" s="47"/>
      <c r="K675" s="44"/>
      <c r="L675" s="229" t="s">
        <v>494</v>
      </c>
      <c r="N675" s="26"/>
      <c r="O675" s="26"/>
      <c r="P675" s="26"/>
      <c r="Q675" s="26"/>
      <c r="R675" s="26"/>
      <c r="S675" s="26"/>
    </row>
    <row r="676" spans="1:19" customFormat="1">
      <c r="A676" s="109"/>
      <c r="B676" s="44" t="s">
        <v>1118</v>
      </c>
      <c r="C676" s="185">
        <v>3001031234</v>
      </c>
      <c r="D676" s="45">
        <v>5</v>
      </c>
      <c r="E676" s="44" t="s">
        <v>1119</v>
      </c>
      <c r="F676" s="185" t="str">
        <f t="shared" si="34"/>
        <v>https://opac.dl.itc.u-tokyo.ac.jp/opac/opac_details/?lang=0&amp;amode=12&amp;bibid=3001031234</v>
      </c>
      <c r="G676" s="186" t="str">
        <f t="shared" si="43"/>
        <v>日本社会情報学会学会誌</v>
      </c>
      <c r="H676" s="47" t="s">
        <v>2352</v>
      </c>
      <c r="I676" s="83"/>
      <c r="J676" s="47"/>
      <c r="K676" s="44"/>
      <c r="L676" s="229" t="s">
        <v>494</v>
      </c>
      <c r="N676" s="26"/>
      <c r="O676" s="26"/>
      <c r="P676" s="26"/>
      <c r="Q676" s="26"/>
      <c r="R676" s="26"/>
      <c r="S676" s="26"/>
    </row>
    <row r="677" spans="1:19" customFormat="1">
      <c r="A677" s="109"/>
      <c r="B677" s="45" t="s">
        <v>1120</v>
      </c>
      <c r="C677" s="185">
        <v>3000072548</v>
      </c>
      <c r="D677" s="45">
        <v>1</v>
      </c>
      <c r="E677" s="44" t="s">
        <v>1121</v>
      </c>
      <c r="F677" s="185" t="str">
        <f t="shared" si="34"/>
        <v>https://opac.dl.itc.u-tokyo.ac.jp/opac/opac_details/?lang=0&amp;amode=12&amp;bibid=3000072548</v>
      </c>
      <c r="G677" s="186" t="str">
        <f t="shared" si="43"/>
        <v>日教組教育情報</v>
      </c>
      <c r="H677" s="47" t="s">
        <v>2352</v>
      </c>
      <c r="I677" s="83"/>
      <c r="J677" s="47"/>
      <c r="K677" s="45"/>
      <c r="L677" s="229" t="s">
        <v>494</v>
      </c>
      <c r="N677" s="26"/>
      <c r="O677" s="26"/>
      <c r="P677" s="26"/>
      <c r="Q677" s="26"/>
      <c r="R677" s="26"/>
      <c r="S677" s="26"/>
    </row>
    <row r="678" spans="1:19" customFormat="1">
      <c r="A678" s="109"/>
      <c r="B678" s="45" t="s">
        <v>1122</v>
      </c>
      <c r="C678" s="185">
        <v>3000070666</v>
      </c>
      <c r="D678" s="45">
        <v>5</v>
      </c>
      <c r="E678" s="44" t="s">
        <v>2656</v>
      </c>
      <c r="F678" s="185" t="str">
        <f t="shared" ref="F678:F683" si="44">"https://opac.dl.itc.u-tokyo.ac.jp/opac/opac_details/?lang=0&amp;amode=12&amp;bibid="&amp;C678</f>
        <v>https://opac.dl.itc.u-tokyo.ac.jp/opac/opac_details/?lang=0&amp;amode=12&amp;bibid=3000070666</v>
      </c>
      <c r="G678" s="186" t="str">
        <f t="shared" si="43"/>
        <v>New media</v>
      </c>
      <c r="H678" s="47" t="s">
        <v>2353</v>
      </c>
      <c r="I678" s="45" t="s">
        <v>1122</v>
      </c>
      <c r="J678" s="47"/>
      <c r="K678" s="44"/>
      <c r="L678" s="229" t="s">
        <v>494</v>
      </c>
      <c r="N678" s="26"/>
      <c r="O678" s="26"/>
      <c r="P678" s="26"/>
      <c r="Q678" s="26"/>
      <c r="R678" s="26"/>
      <c r="S678" s="26"/>
    </row>
    <row r="679" spans="1:19" customFormat="1">
      <c r="A679" s="109"/>
      <c r="B679" s="45" t="s">
        <v>1122</v>
      </c>
      <c r="C679" s="185">
        <v>3000074787</v>
      </c>
      <c r="D679" s="45">
        <v>4</v>
      </c>
      <c r="E679" s="44" t="s">
        <v>2657</v>
      </c>
      <c r="F679" s="185" t="str">
        <f t="shared" si="44"/>
        <v>https://opac.dl.itc.u-tokyo.ac.jp/opac/opac_details/?lang=0&amp;amode=12&amp;bibid=3000074787</v>
      </c>
      <c r="G679" s="186" t="str">
        <f t="shared" si="43"/>
        <v>ニューメディア = New media</v>
      </c>
      <c r="H679" s="47" t="s">
        <v>2353</v>
      </c>
      <c r="I679" s="45" t="s">
        <v>1122</v>
      </c>
      <c r="J679" s="47"/>
      <c r="K679" s="44"/>
      <c r="L679" s="229" t="s">
        <v>494</v>
      </c>
      <c r="N679" s="26"/>
      <c r="O679" s="26"/>
      <c r="P679" s="26"/>
      <c r="Q679" s="26"/>
      <c r="R679" s="26"/>
      <c r="S679" s="26"/>
    </row>
    <row r="680" spans="1:19" customFormat="1" ht="33">
      <c r="A680" s="109"/>
      <c r="B680" s="45" t="s">
        <v>1122</v>
      </c>
      <c r="C680" s="185">
        <v>3000076178</v>
      </c>
      <c r="D680" s="45">
        <v>30</v>
      </c>
      <c r="E680" s="44" t="s">
        <v>2658</v>
      </c>
      <c r="F680" s="185" t="str">
        <f t="shared" si="44"/>
        <v>https://opac.dl.itc.u-tokyo.ac.jp/opac/opac_details/?lang=0&amp;amode=12&amp;bibid=3000076178</v>
      </c>
      <c r="G680" s="186" t="str">
        <f t="shared" si="43"/>
        <v>New media : monthly business magazine : ニューメディア</v>
      </c>
      <c r="H680" s="47" t="s">
        <v>2835</v>
      </c>
      <c r="I680" s="83"/>
      <c r="J680" s="47"/>
      <c r="K680" s="44"/>
      <c r="L680" s="229" t="s">
        <v>494</v>
      </c>
      <c r="N680" s="26"/>
      <c r="O680" s="26"/>
      <c r="P680" s="26"/>
      <c r="Q680" s="26"/>
      <c r="R680" s="26"/>
      <c r="S680" s="26"/>
    </row>
    <row r="681" spans="1:19" customFormat="1">
      <c r="A681" s="109"/>
      <c r="B681" s="45" t="s">
        <v>1124</v>
      </c>
      <c r="C681" s="185">
        <v>3001004409</v>
      </c>
      <c r="D681" s="45">
        <v>4</v>
      </c>
      <c r="E681" s="45" t="s">
        <v>1125</v>
      </c>
      <c r="F681" s="185" t="str">
        <f t="shared" si="44"/>
        <v>https://opac.dl.itc.u-tokyo.ac.jp/opac/opac_details/?lang=0&amp;amode=12&amp;bibid=3001004409</v>
      </c>
      <c r="G681" s="186" t="str">
        <f t="shared" si="43"/>
        <v>日本観光学会誌</v>
      </c>
      <c r="H681" s="47" t="s">
        <v>168</v>
      </c>
      <c r="I681" s="83"/>
      <c r="J681" s="47"/>
      <c r="K681" s="44"/>
      <c r="L681" s="229" t="s">
        <v>494</v>
      </c>
      <c r="N681" s="26"/>
      <c r="O681" s="26"/>
      <c r="P681" s="26"/>
      <c r="Q681" s="26"/>
      <c r="R681" s="26"/>
      <c r="S681" s="26"/>
    </row>
    <row r="682" spans="1:19" customFormat="1">
      <c r="A682" s="109"/>
      <c r="B682" s="45" t="s">
        <v>1126</v>
      </c>
      <c r="C682" s="185">
        <v>3001036312</v>
      </c>
      <c r="D682" s="45">
        <v>1</v>
      </c>
      <c r="E682" s="45" t="s">
        <v>1127</v>
      </c>
      <c r="F682" s="185" t="str">
        <f t="shared" si="44"/>
        <v>https://opac.dl.itc.u-tokyo.ac.jp/opac/opac_details/?lang=0&amp;amode=12&amp;bibid=3001036312</v>
      </c>
      <c r="G682" s="186" t="str">
        <f t="shared" si="43"/>
        <v>日本論叢</v>
      </c>
      <c r="H682" s="47" t="s">
        <v>2352</v>
      </c>
      <c r="I682" s="83"/>
      <c r="J682" s="47"/>
      <c r="K682" s="44"/>
      <c r="L682" s="229" t="s">
        <v>494</v>
      </c>
      <c r="N682" s="26"/>
      <c r="O682" s="26"/>
      <c r="P682" s="26"/>
      <c r="Q682" s="26"/>
      <c r="R682" s="26"/>
      <c r="S682" s="26"/>
    </row>
    <row r="683" spans="1:19" customFormat="1" ht="33">
      <c r="A683" s="46" t="s">
        <v>1129</v>
      </c>
      <c r="B683" s="45" t="s">
        <v>1128</v>
      </c>
      <c r="C683" s="185">
        <v>3001030649</v>
      </c>
      <c r="D683" s="45">
        <v>1</v>
      </c>
      <c r="E683" s="45" t="s">
        <v>2298</v>
      </c>
      <c r="F683" s="185" t="str">
        <f t="shared" si="44"/>
        <v>https://opac.dl.itc.u-tokyo.ac.jp/opac/opac_details/?lang=0&amp;amode=12&amp;bibid=3001030649</v>
      </c>
      <c r="G683" s="186" t="str">
        <f t="shared" si="43"/>
        <v>人間環境学研究</v>
      </c>
      <c r="H683" s="47" t="s">
        <v>2995</v>
      </c>
      <c r="I683" s="83"/>
      <c r="J683" s="116" t="s">
        <v>163</v>
      </c>
      <c r="K683" s="44" t="s">
        <v>2939</v>
      </c>
      <c r="L683" s="229" t="s">
        <v>494</v>
      </c>
      <c r="N683" s="26"/>
      <c r="O683" s="26"/>
      <c r="P683" s="26"/>
      <c r="Q683" s="26"/>
      <c r="R683" s="26"/>
      <c r="S683" s="26"/>
    </row>
    <row r="684" spans="1:19" customFormat="1" ht="30">
      <c r="A684" s="40"/>
      <c r="B684" s="49" t="s">
        <v>23</v>
      </c>
      <c r="C684" s="208" t="s">
        <v>2420</v>
      </c>
      <c r="D684" s="195" t="s">
        <v>2387</v>
      </c>
      <c r="E684" s="196"/>
      <c r="F684" s="196" t="s">
        <v>2421</v>
      </c>
      <c r="G684" s="196" t="s">
        <v>24</v>
      </c>
      <c r="H684" s="50" t="s">
        <v>162</v>
      </c>
      <c r="I684" s="241" t="s">
        <v>2357</v>
      </c>
      <c r="J684" s="146" t="s">
        <v>163</v>
      </c>
      <c r="K684" s="49" t="s">
        <v>164</v>
      </c>
      <c r="L684" s="231" t="s">
        <v>165</v>
      </c>
      <c r="N684" s="26"/>
      <c r="O684" s="26"/>
      <c r="P684" s="26"/>
      <c r="Q684" s="26"/>
      <c r="R684" s="26"/>
      <c r="S684" s="26"/>
    </row>
    <row r="685" spans="1:19" customFormat="1">
      <c r="A685" s="108" t="s">
        <v>1130</v>
      </c>
      <c r="B685" s="41" t="s">
        <v>166</v>
      </c>
      <c r="C685" s="203"/>
      <c r="D685" s="194"/>
      <c r="E685" s="184"/>
      <c r="F685" s="184"/>
      <c r="G685" s="184" t="s">
        <v>167</v>
      </c>
      <c r="H685" s="42" t="s">
        <v>168</v>
      </c>
      <c r="I685" s="240"/>
      <c r="J685" s="144"/>
      <c r="K685" s="41" t="s">
        <v>169</v>
      </c>
      <c r="L685" s="232" t="s">
        <v>170</v>
      </c>
      <c r="N685" s="26"/>
      <c r="O685" s="26"/>
      <c r="P685" s="26"/>
      <c r="Q685" s="26"/>
      <c r="R685" s="26"/>
      <c r="S685" s="26"/>
    </row>
    <row r="686" spans="1:19" customFormat="1">
      <c r="A686" s="109"/>
      <c r="B686" s="45" t="s">
        <v>1131</v>
      </c>
      <c r="C686" s="189">
        <v>3000048253</v>
      </c>
      <c r="D686" s="222">
        <v>11</v>
      </c>
      <c r="E686" s="44" t="s">
        <v>1132</v>
      </c>
      <c r="F686" s="185" t="str">
        <f>"https://opac.dl.itc.u-tokyo.ac.jp/opac/opac_details/?lang=0&amp;amode=12&amp;bibid="&amp;C686</f>
        <v>https://opac.dl.itc.u-tokyo.ac.jp/opac/opac_details/?lang=0&amp;amode=12&amp;bibid=3000048253</v>
      </c>
      <c r="G686" s="186" t="str">
        <f t="shared" ref="G686:G746" si="45">HYPERLINK(F686,E686)</f>
        <v>PR（パブリック・リレーションズ）</v>
      </c>
      <c r="H686" s="47" t="s">
        <v>2352</v>
      </c>
      <c r="I686" s="83"/>
      <c r="J686" s="47"/>
      <c r="K686" s="45"/>
      <c r="L686" s="229" t="s">
        <v>494</v>
      </c>
      <c r="N686" s="26"/>
      <c r="O686" s="26"/>
      <c r="P686" s="26"/>
      <c r="Q686" s="26"/>
      <c r="R686" s="26"/>
      <c r="S686" s="26"/>
    </row>
    <row r="687" spans="1:19" customFormat="1">
      <c r="A687" s="109"/>
      <c r="B687" s="45" t="s">
        <v>1133</v>
      </c>
      <c r="C687" s="189">
        <v>3000074687</v>
      </c>
      <c r="D687" s="222">
        <v>7</v>
      </c>
      <c r="E687" s="44" t="s">
        <v>1134</v>
      </c>
      <c r="F687" s="185" t="str">
        <f t="shared" ref="F687:F748" si="46">"https://opac.dl.itc.u-tokyo.ac.jp/opac/opac_details/?lang=0&amp;amode=12&amp;bibid="&amp;C687</f>
        <v>https://opac.dl.itc.u-tokyo.ac.jp/opac/opac_details/?lang=0&amp;amode=12&amp;bibid=3000074687</v>
      </c>
      <c r="G687" s="186" t="str">
        <f t="shared" si="45"/>
        <v>ハガキ文學</v>
      </c>
      <c r="H687" s="47" t="s">
        <v>2352</v>
      </c>
      <c r="I687" s="83"/>
      <c r="J687" s="47"/>
      <c r="K687" s="45"/>
      <c r="L687" s="229" t="s">
        <v>494</v>
      </c>
      <c r="N687" s="26"/>
      <c r="O687" s="26"/>
      <c r="P687" s="26"/>
      <c r="Q687" s="26"/>
      <c r="R687" s="26"/>
      <c r="S687" s="26"/>
    </row>
    <row r="688" spans="1:19" customFormat="1" ht="82.5">
      <c r="A688" s="109"/>
      <c r="B688" s="45" t="s">
        <v>1135</v>
      </c>
      <c r="C688" s="189">
        <v>3000074718</v>
      </c>
      <c r="D688" s="222">
        <v>14</v>
      </c>
      <c r="E688" s="44" t="s">
        <v>1136</v>
      </c>
      <c r="F688" s="185" t="str">
        <f t="shared" si="46"/>
        <v>https://opac.dl.itc.u-tokyo.ac.jp/opac/opac_details/?lang=0&amp;amode=12&amp;bibid=3000074718</v>
      </c>
      <c r="G688" s="186" t="str">
        <f t="shared" si="45"/>
        <v>番組センター</v>
      </c>
      <c r="H688" s="47" t="s">
        <v>2352</v>
      </c>
      <c r="I688" s="44" t="s">
        <v>2963</v>
      </c>
      <c r="J688" s="47"/>
      <c r="K688" s="44"/>
      <c r="L688" s="229" t="s">
        <v>494</v>
      </c>
      <c r="N688" s="26"/>
      <c r="O688" s="26"/>
      <c r="P688" s="26"/>
      <c r="Q688" s="26"/>
      <c r="R688" s="26"/>
      <c r="S688" s="26"/>
    </row>
    <row r="689" spans="1:19" customFormat="1">
      <c r="A689" s="109"/>
      <c r="B689" s="45" t="s">
        <v>1137</v>
      </c>
      <c r="C689" s="189">
        <v>3000049594</v>
      </c>
      <c r="D689" s="222">
        <v>1</v>
      </c>
      <c r="E689" s="44" t="s">
        <v>1138</v>
      </c>
      <c r="F689" s="185" t="str">
        <f t="shared" si="46"/>
        <v>https://opac.dl.itc.u-tokyo.ac.jp/opac/opac_details/?lang=0&amp;amode=12&amp;bibid=3000049594</v>
      </c>
      <c r="G689" s="186" t="str">
        <f t="shared" si="45"/>
        <v>ぱれるが</v>
      </c>
      <c r="H689" s="47" t="s">
        <v>2352</v>
      </c>
      <c r="I689" s="83"/>
      <c r="J689" s="47"/>
      <c r="K689" s="45"/>
      <c r="L689" s="229" t="s">
        <v>494</v>
      </c>
      <c r="N689" s="26"/>
      <c r="O689" s="26"/>
      <c r="P689" s="26"/>
      <c r="Q689" s="26"/>
      <c r="R689" s="26"/>
      <c r="S689" s="26"/>
    </row>
    <row r="690" spans="1:19" customFormat="1">
      <c r="A690" s="109"/>
      <c r="B690" s="45" t="s">
        <v>1139</v>
      </c>
      <c r="C690" s="189">
        <v>3000065593</v>
      </c>
      <c r="D690" s="222">
        <v>21</v>
      </c>
      <c r="E690" s="44" t="s">
        <v>1140</v>
      </c>
      <c r="F690" s="185" t="str">
        <f t="shared" si="46"/>
        <v>https://opac.dl.itc.u-tokyo.ac.jp/opac/opac_details/?lang=0&amp;amode=12&amp;bibid=3000065593</v>
      </c>
      <c r="G690" s="186" t="str">
        <f t="shared" si="45"/>
        <v>IS（Panoramic mag）</v>
      </c>
      <c r="H690" s="47" t="s">
        <v>2352</v>
      </c>
      <c r="I690" s="83"/>
      <c r="J690" s="47"/>
      <c r="K690" s="45"/>
      <c r="L690" s="229" t="s">
        <v>494</v>
      </c>
      <c r="N690" s="26"/>
      <c r="O690" s="26"/>
      <c r="P690" s="26"/>
      <c r="Q690" s="26"/>
      <c r="R690" s="26"/>
      <c r="S690" s="26"/>
    </row>
    <row r="691" spans="1:19" customFormat="1">
      <c r="A691" s="109"/>
      <c r="B691" s="45" t="s">
        <v>1141</v>
      </c>
      <c r="C691" s="189">
        <v>3000061779</v>
      </c>
      <c r="D691" s="222">
        <v>1</v>
      </c>
      <c r="E691" s="44" t="s">
        <v>1142</v>
      </c>
      <c r="F691" s="185" t="str">
        <f t="shared" si="46"/>
        <v>https://opac.dl.itc.u-tokyo.ac.jp/opac/opac_details/?lang=0&amp;amode=12&amp;bibid=3000061779</v>
      </c>
      <c r="G691" s="186" t="str">
        <f t="shared" si="45"/>
        <v>博報堂月報</v>
      </c>
      <c r="H691" s="47"/>
      <c r="I691" s="44" t="s">
        <v>1143</v>
      </c>
      <c r="J691" s="44"/>
      <c r="K691" s="44"/>
      <c r="L691" s="229" t="s">
        <v>494</v>
      </c>
      <c r="N691" s="26"/>
      <c r="O691" s="26"/>
      <c r="P691" s="26"/>
      <c r="Q691" s="26"/>
      <c r="R691" s="26"/>
      <c r="S691" s="26"/>
    </row>
    <row r="692" spans="1:19" customFormat="1">
      <c r="A692" s="110"/>
      <c r="B692" s="45" t="s">
        <v>1144</v>
      </c>
      <c r="C692" s="189">
        <v>3000077616</v>
      </c>
      <c r="D692" s="222">
        <v>6</v>
      </c>
      <c r="E692" s="44" t="s">
        <v>1145</v>
      </c>
      <c r="F692" s="185" t="str">
        <f t="shared" si="46"/>
        <v>https://opac.dl.itc.u-tokyo.ac.jp/opac/opac_details/?lang=0&amp;amode=12&amp;bibid=3000077616</v>
      </c>
      <c r="G692" s="186" t="str">
        <f t="shared" si="45"/>
        <v>発言者</v>
      </c>
      <c r="H692" s="47" t="s">
        <v>2352</v>
      </c>
      <c r="I692" s="83"/>
      <c r="J692" s="47"/>
      <c r="K692" s="45"/>
      <c r="L692" s="229" t="s">
        <v>494</v>
      </c>
      <c r="N692" s="26"/>
      <c r="O692" s="26"/>
      <c r="P692" s="26"/>
      <c r="Q692" s="26"/>
      <c r="R692" s="26"/>
      <c r="S692" s="26"/>
    </row>
    <row r="693" spans="1:19" customFormat="1">
      <c r="A693" s="108" t="s">
        <v>1148</v>
      </c>
      <c r="B693" s="45" t="s">
        <v>1146</v>
      </c>
      <c r="C693" s="189">
        <v>3001030809</v>
      </c>
      <c r="D693" s="222">
        <v>1</v>
      </c>
      <c r="E693" s="44" t="s">
        <v>1147</v>
      </c>
      <c r="F693" s="185" t="str">
        <f t="shared" si="46"/>
        <v>https://opac.dl.itc.u-tokyo.ac.jp/opac/opac_details/?lang=0&amp;amode=12&amp;bibid=3001030809</v>
      </c>
      <c r="G693" s="186" t="str">
        <f t="shared" si="45"/>
        <v>BERD（バード）</v>
      </c>
      <c r="H693" s="47" t="s">
        <v>2352</v>
      </c>
      <c r="I693" s="83"/>
      <c r="J693" s="47"/>
      <c r="K693" s="45"/>
      <c r="L693" s="229" t="s">
        <v>494</v>
      </c>
      <c r="N693" s="26"/>
      <c r="O693" s="26"/>
      <c r="P693" s="26"/>
      <c r="Q693" s="26"/>
      <c r="R693" s="26"/>
      <c r="S693" s="26"/>
    </row>
    <row r="694" spans="1:19" customFormat="1">
      <c r="A694" s="109"/>
      <c r="B694" s="44" t="s">
        <v>1149</v>
      </c>
      <c r="C694" s="189">
        <v>3000056716</v>
      </c>
      <c r="D694" s="222">
        <v>2</v>
      </c>
      <c r="E694" s="44" t="s">
        <v>1150</v>
      </c>
      <c r="F694" s="185" t="str">
        <f t="shared" si="46"/>
        <v>https://opac.dl.itc.u-tokyo.ac.jp/opac/opac_details/?lang=0&amp;amode=12&amp;bibid=3000056716</v>
      </c>
      <c r="G694" s="186" t="str">
        <f t="shared" si="45"/>
        <v>悲劇喜劇（第一書房）</v>
      </c>
      <c r="H694" s="47" t="s">
        <v>2353</v>
      </c>
      <c r="I694" s="44" t="s">
        <v>1151</v>
      </c>
      <c r="J694" s="47"/>
      <c r="K694" s="44"/>
      <c r="L694" s="229" t="s">
        <v>494</v>
      </c>
      <c r="N694" s="26"/>
      <c r="O694" s="26"/>
      <c r="P694" s="26"/>
      <c r="Q694" s="26"/>
      <c r="R694" s="26"/>
      <c r="S694" s="26"/>
    </row>
    <row r="695" spans="1:19" customFormat="1">
      <c r="A695" s="109"/>
      <c r="B695" s="44" t="s">
        <v>1151</v>
      </c>
      <c r="C695" s="189">
        <v>3000061110</v>
      </c>
      <c r="D695" s="222">
        <v>21</v>
      </c>
      <c r="E695" s="44" t="s">
        <v>1152</v>
      </c>
      <c r="F695" s="185" t="str">
        <f t="shared" si="46"/>
        <v>https://opac.dl.itc.u-tokyo.ac.jp/opac/opac_details/?lang=0&amp;amode=12&amp;bibid=3000061110</v>
      </c>
      <c r="G695" s="186" t="str">
        <f t="shared" si="45"/>
        <v>悲劇喜劇 (早川書房)</v>
      </c>
      <c r="H695" s="47" t="s">
        <v>2352</v>
      </c>
      <c r="I695" s="83"/>
      <c r="J695" s="47"/>
      <c r="K695" s="44"/>
      <c r="L695" s="229" t="s">
        <v>494</v>
      </c>
      <c r="N695" s="26"/>
      <c r="O695" s="26"/>
      <c r="P695" s="26"/>
      <c r="Q695" s="26"/>
      <c r="R695" s="26"/>
      <c r="S695" s="26"/>
    </row>
    <row r="696" spans="1:19" customFormat="1">
      <c r="A696" s="109"/>
      <c r="B696" s="44" t="s">
        <v>1153</v>
      </c>
      <c r="C696" s="189">
        <v>3000054486</v>
      </c>
      <c r="D696" s="222">
        <v>2</v>
      </c>
      <c r="E696" s="44" t="s">
        <v>1154</v>
      </c>
      <c r="F696" s="185" t="str">
        <f t="shared" si="46"/>
        <v>https://opac.dl.itc.u-tokyo.ac.jp/opac/opac_details/?lang=0&amp;amode=12&amp;bibid=3000054486</v>
      </c>
      <c r="G696" s="186" t="str">
        <f t="shared" si="45"/>
        <v>PRエコノミー</v>
      </c>
      <c r="H696" s="47" t="s">
        <v>2352</v>
      </c>
      <c r="I696" s="83"/>
      <c r="J696" s="47"/>
      <c r="K696" s="45"/>
      <c r="L696" s="229" t="s">
        <v>494</v>
      </c>
      <c r="N696" s="26"/>
      <c r="O696" s="26"/>
      <c r="P696" s="26"/>
      <c r="Q696" s="26"/>
      <c r="R696" s="26"/>
      <c r="S696" s="26"/>
    </row>
    <row r="697" spans="1:19" customFormat="1" ht="33">
      <c r="A697" s="109"/>
      <c r="B697" s="44" t="s">
        <v>1155</v>
      </c>
      <c r="C697" s="189">
        <v>3000057851</v>
      </c>
      <c r="D697" s="222">
        <v>1</v>
      </c>
      <c r="E697" s="44" t="s">
        <v>1156</v>
      </c>
      <c r="F697" s="185" t="str">
        <f t="shared" si="46"/>
        <v>https://opac.dl.itc.u-tokyo.ac.jp/opac/opac_details/?lang=0&amp;amode=12&amp;bibid=3000057851</v>
      </c>
      <c r="G697" s="186" t="str">
        <f t="shared" si="45"/>
        <v>美學</v>
      </c>
      <c r="H697" s="47" t="s">
        <v>2860</v>
      </c>
      <c r="I697" s="83"/>
      <c r="J697" s="116" t="s">
        <v>2324</v>
      </c>
      <c r="K697" s="45" t="s">
        <v>2939</v>
      </c>
      <c r="L697" s="229" t="s">
        <v>494</v>
      </c>
      <c r="N697" s="26"/>
      <c r="O697" s="26"/>
      <c r="P697" s="26"/>
      <c r="Q697" s="26"/>
      <c r="R697" s="26"/>
      <c r="S697" s="26"/>
    </row>
    <row r="698" spans="1:19" customFormat="1">
      <c r="A698" s="109"/>
      <c r="B698" s="44" t="s">
        <v>1157</v>
      </c>
      <c r="C698" s="189">
        <v>3000046905</v>
      </c>
      <c r="D698" s="222">
        <v>2</v>
      </c>
      <c r="E698" s="44" t="s">
        <v>2576</v>
      </c>
      <c r="F698" s="185" t="str">
        <f t="shared" si="46"/>
        <v>https://opac.dl.itc.u-tokyo.ac.jp/opac/opac_details/?lang=0&amp;amode=12&amp;bibid=3000046905</v>
      </c>
      <c r="G698" s="186" t="str">
        <f t="shared" si="45"/>
        <v>日立總連. 縮刷版</v>
      </c>
      <c r="H698" s="47" t="s">
        <v>2353</v>
      </c>
      <c r="I698" s="44" t="s">
        <v>1157</v>
      </c>
      <c r="J698" s="47"/>
      <c r="K698" s="44"/>
      <c r="L698" s="229" t="s">
        <v>494</v>
      </c>
      <c r="N698" s="26"/>
      <c r="O698" s="26"/>
      <c r="P698" s="26"/>
      <c r="Q698" s="26"/>
      <c r="R698" s="26"/>
      <c r="S698" s="26"/>
    </row>
    <row r="699" spans="1:19" customFormat="1">
      <c r="A699" s="109"/>
      <c r="B699" s="44" t="s">
        <v>1157</v>
      </c>
      <c r="C699" s="189">
        <v>3000046906</v>
      </c>
      <c r="D699" s="222">
        <v>1</v>
      </c>
      <c r="E699" s="44" t="s">
        <v>2577</v>
      </c>
      <c r="F699" s="185" t="str">
        <f t="shared" si="46"/>
        <v>https://opac.dl.itc.u-tokyo.ac.jp/opac/opac_details/?lang=0&amp;amode=12&amp;bibid=3000046906</v>
      </c>
      <c r="G699" s="186" t="str">
        <f t="shared" si="45"/>
        <v>労働日立. 縮刷版</v>
      </c>
      <c r="H699" s="47" t="s">
        <v>2352</v>
      </c>
      <c r="I699" s="83"/>
      <c r="J699" s="47"/>
      <c r="K699" s="44"/>
      <c r="L699" s="229" t="s">
        <v>494</v>
      </c>
      <c r="N699" s="26"/>
      <c r="O699" s="26"/>
      <c r="P699" s="26"/>
      <c r="Q699" s="26"/>
      <c r="R699" s="26"/>
      <c r="S699" s="26"/>
    </row>
    <row r="700" spans="1:19" customFormat="1">
      <c r="A700" s="109"/>
      <c r="B700" s="44" t="s">
        <v>1158</v>
      </c>
      <c r="C700" s="189">
        <v>3000078749</v>
      </c>
      <c r="D700" s="222">
        <v>7</v>
      </c>
      <c r="E700" s="44" t="s">
        <v>1159</v>
      </c>
      <c r="F700" s="185" t="str">
        <f t="shared" si="46"/>
        <v>https://opac.dl.itc.u-tokyo.ac.jp/opac/opac_details/?lang=0&amp;amode=12&amp;bibid=3000078749</v>
      </c>
      <c r="G700" s="186" t="str">
        <f t="shared" si="45"/>
        <v>Human ad</v>
      </c>
      <c r="H700" s="47" t="s">
        <v>2352</v>
      </c>
      <c r="I700" s="83"/>
      <c r="J700" s="47"/>
      <c r="K700" s="45"/>
      <c r="L700" s="229" t="s">
        <v>494</v>
      </c>
      <c r="N700" s="26"/>
      <c r="O700" s="26"/>
      <c r="P700" s="26"/>
      <c r="Q700" s="26"/>
      <c r="R700" s="26"/>
      <c r="S700" s="26"/>
    </row>
    <row r="701" spans="1:19" customFormat="1">
      <c r="A701" s="109"/>
      <c r="B701" s="44" t="s">
        <v>1160</v>
      </c>
      <c r="C701" s="189">
        <v>3000044696</v>
      </c>
      <c r="D701" s="222">
        <v>1</v>
      </c>
      <c r="E701" s="44" t="s">
        <v>1161</v>
      </c>
      <c r="F701" s="185" t="str">
        <f t="shared" si="46"/>
        <v>https://opac.dl.itc.u-tokyo.ac.jp/opac/opac_details/?lang=0&amp;amode=12&amp;bibid=3000044696</v>
      </c>
      <c r="G701" s="186" t="str">
        <f t="shared" si="45"/>
        <v>BLフラッシュ</v>
      </c>
      <c r="H701" s="47" t="s">
        <v>2353</v>
      </c>
      <c r="I701" s="83" t="s">
        <v>2659</v>
      </c>
      <c r="J701" s="47"/>
      <c r="K701" s="44"/>
      <c r="L701" s="229" t="s">
        <v>494</v>
      </c>
      <c r="N701" s="26"/>
      <c r="O701" s="26"/>
      <c r="P701" s="26"/>
      <c r="Q701" s="26"/>
      <c r="R701" s="26"/>
      <c r="S701" s="26"/>
    </row>
    <row r="702" spans="1:19" customFormat="1">
      <c r="A702" s="109"/>
      <c r="B702" s="44" t="s">
        <v>1162</v>
      </c>
      <c r="C702" s="189">
        <v>3001008369</v>
      </c>
      <c r="D702" s="222">
        <v>1</v>
      </c>
      <c r="E702" s="44" t="s">
        <v>1163</v>
      </c>
      <c r="F702" s="185" t="str">
        <f t="shared" si="46"/>
        <v>https://opac.dl.itc.u-tokyo.ac.jp/opac/opac_details/?lang=0&amp;amode=12&amp;bibid=3001008369</v>
      </c>
      <c r="G702" s="186" t="str">
        <f t="shared" si="45"/>
        <v>BRO報告</v>
      </c>
      <c r="H702" s="18" t="s">
        <v>2352</v>
      </c>
      <c r="I702" s="142"/>
      <c r="J702" s="18"/>
      <c r="K702" s="45"/>
      <c r="L702" s="229" t="s">
        <v>494</v>
      </c>
      <c r="N702" s="26"/>
      <c r="O702" s="26"/>
      <c r="P702" s="26"/>
      <c r="Q702" s="26"/>
      <c r="R702" s="26"/>
      <c r="S702" s="26"/>
    </row>
    <row r="703" spans="1:19" customFormat="1">
      <c r="A703" s="109"/>
      <c r="B703" s="44" t="s">
        <v>1164</v>
      </c>
      <c r="C703" s="189">
        <v>3001008373</v>
      </c>
      <c r="D703" s="222">
        <v>8</v>
      </c>
      <c r="E703" s="44" t="s">
        <v>1165</v>
      </c>
      <c r="F703" s="185" t="str">
        <f t="shared" si="46"/>
        <v>https://opac.dl.itc.u-tokyo.ac.jp/opac/opac_details/?lang=0&amp;amode=12&amp;bibid=3001008373</v>
      </c>
      <c r="G703" s="186" t="str">
        <f t="shared" si="45"/>
        <v>BPO報告</v>
      </c>
      <c r="H703" s="47" t="s">
        <v>168</v>
      </c>
      <c r="I703" s="83"/>
      <c r="J703" s="47"/>
      <c r="K703" s="45"/>
      <c r="L703" s="229" t="s">
        <v>494</v>
      </c>
      <c r="N703" s="26"/>
      <c r="O703" s="26"/>
      <c r="P703" s="26"/>
      <c r="Q703" s="26"/>
      <c r="R703" s="26"/>
      <c r="S703" s="26"/>
    </row>
    <row r="704" spans="1:19" customFormat="1">
      <c r="A704" s="109"/>
      <c r="B704" s="44" t="s">
        <v>1166</v>
      </c>
      <c r="C704" s="189">
        <v>3001011248</v>
      </c>
      <c r="D704" s="222">
        <v>8</v>
      </c>
      <c r="E704" s="44" t="s">
        <v>1167</v>
      </c>
      <c r="F704" s="185" t="str">
        <f t="shared" si="46"/>
        <v>https://opac.dl.itc.u-tokyo.ac.jp/opac/opac_details/?lang=0&amp;amode=12&amp;bibid=3001011248</v>
      </c>
      <c r="G704" s="186" t="str">
        <f t="shared" si="45"/>
        <v>BPO年次報告書</v>
      </c>
      <c r="H704" s="47" t="s">
        <v>168</v>
      </c>
      <c r="I704" s="83"/>
      <c r="J704" s="47"/>
      <c r="K704" s="45"/>
      <c r="L704" s="229" t="s">
        <v>494</v>
      </c>
      <c r="N704" s="26"/>
      <c r="O704" s="26"/>
      <c r="P704" s="26"/>
      <c r="Q704" s="26"/>
      <c r="R704" s="26"/>
      <c r="S704" s="26"/>
    </row>
    <row r="705" spans="1:19" customFormat="1">
      <c r="A705" s="110"/>
      <c r="B705" s="44" t="s">
        <v>1168</v>
      </c>
      <c r="C705" s="189">
        <v>3000047892</v>
      </c>
      <c r="D705" s="222">
        <v>12</v>
      </c>
      <c r="E705" s="45" t="s">
        <v>1169</v>
      </c>
      <c r="F705" s="185" t="str">
        <f t="shared" si="46"/>
        <v>https://opac.dl.itc.u-tokyo.ac.jp/opac/opac_details/?lang=0&amp;amode=12&amp;bibid=3000047892</v>
      </c>
      <c r="G705" s="186" t="str">
        <f t="shared" si="45"/>
        <v>一橋ビジネスレビュー</v>
      </c>
      <c r="H705" s="47" t="s">
        <v>168</v>
      </c>
      <c r="I705" s="83"/>
      <c r="J705" s="47"/>
      <c r="K705" s="45"/>
      <c r="L705" s="229" t="s">
        <v>494</v>
      </c>
      <c r="N705" s="26"/>
      <c r="O705" s="26"/>
      <c r="P705" s="26"/>
      <c r="Q705" s="26"/>
      <c r="R705" s="26"/>
      <c r="S705" s="26"/>
    </row>
    <row r="706" spans="1:19" customFormat="1">
      <c r="A706" s="108" t="s">
        <v>1172</v>
      </c>
      <c r="B706" s="44" t="s">
        <v>1170</v>
      </c>
      <c r="C706" s="189">
        <v>3001043590</v>
      </c>
      <c r="D706" s="222">
        <v>0</v>
      </c>
      <c r="E706" s="45" t="s">
        <v>1171</v>
      </c>
      <c r="F706" s="185" t="str">
        <f t="shared" si="46"/>
        <v>https://opac.dl.itc.u-tokyo.ac.jp/opac/opac_details/?lang=0&amp;amode=12&amp;bibid=3001043590</v>
      </c>
      <c r="G706" s="186" t="str">
        <f t="shared" si="45"/>
        <v>表象・メディア研究</v>
      </c>
      <c r="H706" s="47" t="s">
        <v>168</v>
      </c>
      <c r="I706" s="83"/>
      <c r="J706" s="47"/>
      <c r="K706" s="45"/>
      <c r="L706" s="229" t="s">
        <v>494</v>
      </c>
      <c r="N706" s="26"/>
      <c r="O706" s="26"/>
      <c r="P706" s="26"/>
      <c r="Q706" s="26"/>
      <c r="R706" s="26"/>
      <c r="S706" s="26"/>
    </row>
    <row r="707" spans="1:19" customFormat="1">
      <c r="A707" s="109"/>
      <c r="B707" s="44" t="s">
        <v>1173</v>
      </c>
      <c r="C707" s="189">
        <v>3000054105</v>
      </c>
      <c r="D707" s="222">
        <v>149</v>
      </c>
      <c r="E707" s="44" t="s">
        <v>2299</v>
      </c>
      <c r="F707" s="185" t="str">
        <f t="shared" si="46"/>
        <v>https://opac.dl.itc.u-tokyo.ac.jp/opac/opac_details/?lang=0&amp;amode=12&amp;bibid=3000054105</v>
      </c>
      <c r="G707" s="186" t="str">
        <f t="shared" si="45"/>
        <v>婦人公論</v>
      </c>
      <c r="H707" s="18" t="s">
        <v>2352</v>
      </c>
      <c r="I707" s="18"/>
      <c r="J707" s="47"/>
      <c r="K707" s="45" t="s">
        <v>2275</v>
      </c>
      <c r="L707" s="229" t="s">
        <v>494</v>
      </c>
      <c r="N707" s="26"/>
      <c r="O707" s="26"/>
      <c r="P707" s="26"/>
      <c r="Q707" s="26"/>
      <c r="R707" s="26"/>
      <c r="S707" s="26"/>
    </row>
    <row r="708" spans="1:19" customFormat="1">
      <c r="A708" s="109"/>
      <c r="B708" s="44" t="s">
        <v>1174</v>
      </c>
      <c r="C708" s="189">
        <v>3000058493</v>
      </c>
      <c r="D708" s="222">
        <v>75</v>
      </c>
      <c r="E708" s="44" t="s">
        <v>1175</v>
      </c>
      <c r="F708" s="185" t="str">
        <f t="shared" si="46"/>
        <v>https://opac.dl.itc.u-tokyo.ac.jp/opac/opac_details/?lang=0&amp;amode=12&amp;bibid=3000058493</v>
      </c>
      <c r="G708" s="186" t="str">
        <f t="shared" si="45"/>
        <v>文學 (岩波書店)</v>
      </c>
      <c r="H708" s="18" t="s">
        <v>2352</v>
      </c>
      <c r="I708" s="83"/>
      <c r="J708" s="47"/>
      <c r="K708" s="45"/>
      <c r="L708" s="229" t="s">
        <v>494</v>
      </c>
      <c r="N708" s="26"/>
      <c r="O708" s="26"/>
      <c r="P708" s="26"/>
      <c r="Q708" s="26"/>
      <c r="R708" s="26"/>
      <c r="S708" s="26"/>
    </row>
    <row r="709" spans="1:19" customFormat="1">
      <c r="A709" s="109"/>
      <c r="B709" s="44" t="s">
        <v>1176</v>
      </c>
      <c r="C709" s="189">
        <v>3000061133</v>
      </c>
      <c r="D709" s="222">
        <v>476</v>
      </c>
      <c r="E709" s="44" t="s">
        <v>1177</v>
      </c>
      <c r="F709" s="185" t="str">
        <f t="shared" si="46"/>
        <v>https://opac.dl.itc.u-tokyo.ac.jp/opac/opac_details/?lang=0&amp;amode=12&amp;bibid=3000061133</v>
      </c>
      <c r="G709" s="186" t="str">
        <f t="shared" si="45"/>
        <v>文藝春秋</v>
      </c>
      <c r="H709" s="47" t="s">
        <v>168</v>
      </c>
      <c r="I709" s="83"/>
      <c r="J709" s="47"/>
      <c r="K709" s="45"/>
      <c r="L709" s="229" t="s">
        <v>494</v>
      </c>
      <c r="N709" s="26"/>
      <c r="O709" s="26"/>
      <c r="P709" s="26"/>
      <c r="Q709" s="26"/>
      <c r="R709" s="26"/>
      <c r="S709" s="26"/>
    </row>
    <row r="710" spans="1:19" customFormat="1">
      <c r="A710" s="109"/>
      <c r="B710" s="44" t="s">
        <v>1178</v>
      </c>
      <c r="C710" s="189">
        <v>3000058965</v>
      </c>
      <c r="D710" s="222">
        <v>119</v>
      </c>
      <c r="E710" s="44" t="s">
        <v>2300</v>
      </c>
      <c r="F710" s="185" t="str">
        <f t="shared" si="46"/>
        <v>https://opac.dl.itc.u-tokyo.ac.jp/opac/opac_details/?lang=0&amp;amode=12&amp;bibid=3000058965</v>
      </c>
      <c r="G710" s="186" t="str">
        <f t="shared" si="45"/>
        <v>別册文藝春秋</v>
      </c>
      <c r="H710" s="47" t="s">
        <v>2353</v>
      </c>
      <c r="I710" s="83" t="s">
        <v>2394</v>
      </c>
      <c r="J710" s="145" t="s">
        <v>163</v>
      </c>
      <c r="K710" s="45" t="s">
        <v>2282</v>
      </c>
      <c r="L710" s="229" t="s">
        <v>494</v>
      </c>
      <c r="N710" s="26"/>
      <c r="O710" s="26"/>
      <c r="P710" s="26"/>
      <c r="Q710" s="26"/>
      <c r="R710" s="26"/>
      <c r="S710" s="26"/>
    </row>
    <row r="711" spans="1:19" customFormat="1">
      <c r="A711" s="109"/>
      <c r="B711" s="44" t="s">
        <v>1179</v>
      </c>
      <c r="C711" s="189">
        <v>3000041505</v>
      </c>
      <c r="D711" s="222">
        <v>7</v>
      </c>
      <c r="E711" s="44" t="s">
        <v>1180</v>
      </c>
      <c r="F711" s="185" t="str">
        <f t="shared" si="46"/>
        <v>https://opac.dl.itc.u-tokyo.ac.jp/opac/opac_details/?lang=0&amp;amode=12&amp;bibid=3000041505</v>
      </c>
      <c r="G711" s="186" t="str">
        <f t="shared" si="45"/>
        <v>文藝春秋. 臨時増刊, 漫画讀本</v>
      </c>
      <c r="H711" s="47" t="s">
        <v>2353</v>
      </c>
      <c r="I711" s="45" t="s">
        <v>1181</v>
      </c>
      <c r="J711" s="18"/>
      <c r="K711" s="45"/>
      <c r="L711" s="229" t="s">
        <v>494</v>
      </c>
      <c r="N711" s="26"/>
      <c r="O711" s="26"/>
      <c r="P711" s="26"/>
      <c r="Q711" s="26"/>
      <c r="R711" s="26"/>
      <c r="S711" s="26"/>
    </row>
    <row r="712" spans="1:19" customFormat="1">
      <c r="A712" s="109"/>
      <c r="B712" s="45" t="s">
        <v>1181</v>
      </c>
      <c r="C712" s="189">
        <v>3001013384</v>
      </c>
      <c r="D712" s="222">
        <v>2</v>
      </c>
      <c r="E712" s="45" t="s">
        <v>1182</v>
      </c>
      <c r="F712" s="185" t="str">
        <f t="shared" si="46"/>
        <v>https://opac.dl.itc.u-tokyo.ac.jp/opac/opac_details/?lang=0&amp;amode=12&amp;bibid=3001013384</v>
      </c>
      <c r="G712" s="186" t="str">
        <f t="shared" si="45"/>
        <v>復刻総集編漫画読本</v>
      </c>
      <c r="H712" s="18" t="s">
        <v>2352</v>
      </c>
      <c r="I712" s="142"/>
      <c r="J712" s="18"/>
      <c r="K712" s="45"/>
      <c r="L712" s="229" t="s">
        <v>494</v>
      </c>
      <c r="N712" s="26"/>
      <c r="O712" s="26"/>
      <c r="P712" s="26"/>
      <c r="Q712" s="26"/>
      <c r="R712" s="26"/>
      <c r="S712" s="26"/>
    </row>
    <row r="713" spans="1:19" customFormat="1">
      <c r="A713" s="109"/>
      <c r="B713" s="44" t="s">
        <v>1183</v>
      </c>
      <c r="C713" s="189">
        <v>3000074339</v>
      </c>
      <c r="D713" s="222">
        <v>3</v>
      </c>
      <c r="E713" s="44" t="s">
        <v>1184</v>
      </c>
      <c r="F713" s="185" t="str">
        <f t="shared" si="46"/>
        <v>https://opac.dl.itc.u-tokyo.ac.jp/opac/opac_details/?lang=0&amp;amode=12&amp;bibid=3000074339</v>
      </c>
      <c r="G713" s="186" t="str">
        <f t="shared" si="45"/>
        <v>特集文藝春秋</v>
      </c>
      <c r="H713" s="18" t="s">
        <v>2352</v>
      </c>
      <c r="I713" s="142"/>
      <c r="J713" s="18"/>
      <c r="K713" s="45"/>
      <c r="L713" s="229" t="s">
        <v>494</v>
      </c>
      <c r="N713" s="26"/>
      <c r="O713" s="26"/>
      <c r="P713" s="26"/>
      <c r="Q713" s="26"/>
      <c r="R713" s="26"/>
      <c r="S713" s="26"/>
    </row>
    <row r="714" spans="1:19" customFormat="1">
      <c r="A714" s="109"/>
      <c r="B714" s="189" t="s">
        <v>1185</v>
      </c>
      <c r="C714" s="189">
        <v>3000058559</v>
      </c>
      <c r="D714" s="222">
        <v>30</v>
      </c>
      <c r="E714" s="44" t="s">
        <v>2574</v>
      </c>
      <c r="F714" s="185" t="str">
        <f t="shared" si="46"/>
        <v>https://opac.dl.itc.u-tokyo.ac.jp/opac/opac_details/?lang=0&amp;amode=12&amp;bibid=3000058559</v>
      </c>
      <c r="G714" s="186" t="str">
        <f t="shared" si="45"/>
        <v>文研月報</v>
      </c>
      <c r="H714" s="47" t="s">
        <v>2353</v>
      </c>
      <c r="I714" s="189" t="s">
        <v>1185</v>
      </c>
      <c r="J714" s="145"/>
      <c r="K714" s="44"/>
      <c r="L714" s="229" t="s">
        <v>494</v>
      </c>
      <c r="N714" s="26"/>
      <c r="O714" s="26"/>
      <c r="P714" s="26"/>
      <c r="Q714" s="26"/>
      <c r="R714" s="26"/>
      <c r="S714" s="26"/>
    </row>
    <row r="715" spans="1:19" customFormat="1">
      <c r="A715" s="109"/>
      <c r="B715" s="189" t="s">
        <v>1185</v>
      </c>
      <c r="C715" s="189">
        <v>3000049939</v>
      </c>
      <c r="D715" s="222">
        <v>17</v>
      </c>
      <c r="E715" s="44" t="s">
        <v>2572</v>
      </c>
      <c r="F715" s="185" t="str">
        <f t="shared" si="46"/>
        <v>https://opac.dl.itc.u-tokyo.ac.jp/opac/opac_details/?lang=0&amp;amode=12&amp;bibid=3000049939</v>
      </c>
      <c r="G715" s="186" t="str">
        <f t="shared" si="45"/>
        <v>NHK放送研究と調査</v>
      </c>
      <c r="H715" s="47" t="s">
        <v>2353</v>
      </c>
      <c r="I715" s="189" t="s">
        <v>1185</v>
      </c>
      <c r="J715" s="145"/>
      <c r="K715" s="44"/>
      <c r="L715" s="229" t="s">
        <v>494</v>
      </c>
      <c r="N715" s="26"/>
      <c r="O715" s="26"/>
      <c r="P715" s="26"/>
      <c r="Q715" s="26"/>
      <c r="R715" s="26"/>
      <c r="S715" s="26"/>
    </row>
    <row r="716" spans="1:19" customFormat="1" ht="33">
      <c r="A716" s="109"/>
      <c r="B716" s="189" t="s">
        <v>1185</v>
      </c>
      <c r="C716" s="189">
        <v>3000041574</v>
      </c>
      <c r="D716" s="222">
        <v>48</v>
      </c>
      <c r="E716" s="44" t="s">
        <v>2573</v>
      </c>
      <c r="F716" s="185" t="str">
        <f t="shared" si="46"/>
        <v>https://opac.dl.itc.u-tokyo.ac.jp/opac/opac_details/?lang=0&amp;amode=12&amp;bibid=3000041574</v>
      </c>
      <c r="G716" s="186" t="str">
        <f t="shared" si="45"/>
        <v>放送研究と調査</v>
      </c>
      <c r="H716" s="47" t="s">
        <v>168</v>
      </c>
      <c r="I716" s="83"/>
      <c r="J716" s="145" t="s">
        <v>163</v>
      </c>
      <c r="K716" s="44" t="s">
        <v>2575</v>
      </c>
      <c r="L716" s="229" t="s">
        <v>494</v>
      </c>
      <c r="N716" s="26"/>
      <c r="O716" s="26"/>
      <c r="P716" s="26"/>
      <c r="Q716" s="26"/>
      <c r="R716" s="26"/>
      <c r="S716" s="26"/>
    </row>
    <row r="717" spans="1:19" customFormat="1">
      <c r="A717" s="109"/>
      <c r="B717" s="44" t="s">
        <v>1186</v>
      </c>
      <c r="C717" s="189">
        <v>3000071214</v>
      </c>
      <c r="D717" s="222">
        <v>4</v>
      </c>
      <c r="E717" s="44" t="s">
        <v>1187</v>
      </c>
      <c r="F717" s="185" t="str">
        <f t="shared" si="46"/>
        <v>https://opac.dl.itc.u-tokyo.ac.jp/opac/opac_details/?lang=0&amp;amode=12&amp;bibid=3000071214</v>
      </c>
      <c r="G717" s="186" t="str">
        <f t="shared" si="45"/>
        <v>プラウダ社説週報</v>
      </c>
      <c r="H717" s="18" t="s">
        <v>2352</v>
      </c>
      <c r="I717" s="83"/>
      <c r="J717" s="47"/>
      <c r="K717" s="45"/>
      <c r="L717" s="229" t="s">
        <v>494</v>
      </c>
      <c r="N717" s="26"/>
      <c r="O717" s="26"/>
      <c r="P717" s="26"/>
      <c r="Q717" s="26"/>
      <c r="R717" s="26"/>
      <c r="S717" s="26"/>
    </row>
    <row r="718" spans="1:19" customFormat="1">
      <c r="A718" s="109"/>
      <c r="B718" s="44" t="s">
        <v>1188</v>
      </c>
      <c r="C718" s="189">
        <v>3000065656</v>
      </c>
      <c r="D718" s="222">
        <v>194</v>
      </c>
      <c r="E718" s="44" t="s">
        <v>1189</v>
      </c>
      <c r="F718" s="185" t="str">
        <f t="shared" si="46"/>
        <v>https://opac.dl.itc.u-tokyo.ac.jp/opac/opac_details/?lang=0&amp;amode=12&amp;bibid=3000065656</v>
      </c>
      <c r="G718" s="186" t="str">
        <f t="shared" si="45"/>
        <v>ブレーン</v>
      </c>
      <c r="H718" s="47" t="s">
        <v>168</v>
      </c>
      <c r="I718" s="83"/>
      <c r="J718" s="47"/>
      <c r="K718" s="45"/>
      <c r="L718" s="229" t="s">
        <v>494</v>
      </c>
      <c r="N718" s="26"/>
      <c r="O718" s="26"/>
      <c r="P718" s="26"/>
      <c r="Q718" s="26"/>
      <c r="R718" s="26"/>
      <c r="S718" s="26"/>
    </row>
    <row r="719" spans="1:19" customFormat="1">
      <c r="A719" s="109"/>
      <c r="B719" s="189" t="s">
        <v>2570</v>
      </c>
      <c r="C719" s="189">
        <v>3000065656</v>
      </c>
      <c r="D719" s="222">
        <v>18</v>
      </c>
      <c r="E719" s="189" t="s">
        <v>2571</v>
      </c>
      <c r="F719" s="185" t="str">
        <f t="shared" si="46"/>
        <v>https://opac.dl.itc.u-tokyo.ac.jp/opac/opac_details/?lang=0&amp;amode=12&amp;bibid=3000065656</v>
      </c>
      <c r="G719" s="186" t="str">
        <f t="shared" si="45"/>
        <v>ブレーン別冊</v>
      </c>
      <c r="H719" s="47"/>
      <c r="I719" s="83"/>
      <c r="J719" s="47"/>
      <c r="K719" s="45"/>
      <c r="L719" s="229" t="s">
        <v>494</v>
      </c>
      <c r="N719" s="26"/>
      <c r="O719" s="26"/>
      <c r="P719" s="26"/>
      <c r="Q719" s="26"/>
      <c r="R719" s="26"/>
      <c r="S719" s="26"/>
    </row>
    <row r="720" spans="1:19" customFormat="1">
      <c r="A720" s="109"/>
      <c r="B720" s="44" t="s">
        <v>1190</v>
      </c>
      <c r="C720" s="189">
        <v>3000060002</v>
      </c>
      <c r="D720" s="222">
        <v>1</v>
      </c>
      <c r="E720" s="44" t="s">
        <v>1191</v>
      </c>
      <c r="F720" s="185" t="str">
        <f t="shared" si="46"/>
        <v>https://opac.dl.itc.u-tokyo.ac.jp/opac/opac_details/?lang=0&amp;amode=12&amp;bibid=3000060002</v>
      </c>
      <c r="G720" s="186" t="str">
        <f t="shared" si="45"/>
        <v>二つの世界</v>
      </c>
      <c r="H720" s="18" t="s">
        <v>2352</v>
      </c>
      <c r="I720" s="83"/>
      <c r="J720" s="47"/>
      <c r="K720" s="45"/>
      <c r="L720" s="229" t="s">
        <v>494</v>
      </c>
      <c r="N720" s="26"/>
      <c r="O720" s="26"/>
      <c r="P720" s="26"/>
      <c r="Q720" s="26"/>
      <c r="R720" s="26"/>
      <c r="S720" s="26"/>
    </row>
    <row r="721" spans="1:19" customFormat="1">
      <c r="A721" s="109"/>
      <c r="B721" s="44" t="s">
        <v>1192</v>
      </c>
      <c r="C721" s="189">
        <v>3000065969</v>
      </c>
      <c r="D721" s="222">
        <v>32</v>
      </c>
      <c r="E721" s="44" t="s">
        <v>1193</v>
      </c>
      <c r="F721" s="185" t="str">
        <f t="shared" si="46"/>
        <v>https://opac.dl.itc.u-tokyo.ac.jp/opac/opac_details/?lang=0&amp;amode=12&amp;bibid=3000065969</v>
      </c>
      <c r="G721" s="186" t="str">
        <f t="shared" si="45"/>
        <v>風俗畫報</v>
      </c>
      <c r="H721" s="18" t="s">
        <v>2352</v>
      </c>
      <c r="I721" s="83"/>
      <c r="J721" s="47"/>
      <c r="K721" s="45"/>
      <c r="L721" s="229" t="s">
        <v>494</v>
      </c>
      <c r="N721" s="26"/>
      <c r="O721" s="26"/>
      <c r="P721" s="26"/>
      <c r="Q721" s="26"/>
      <c r="R721" s="26"/>
      <c r="S721" s="26"/>
    </row>
    <row r="722" spans="1:19" customFormat="1">
      <c r="A722" s="109"/>
      <c r="B722" s="44" t="s">
        <v>1194</v>
      </c>
      <c r="C722" s="189">
        <v>3000067741</v>
      </c>
      <c r="D722" s="222">
        <v>41</v>
      </c>
      <c r="E722" s="44" t="s">
        <v>1195</v>
      </c>
      <c r="F722" s="185" t="str">
        <f t="shared" si="46"/>
        <v>https://opac.dl.itc.u-tokyo.ac.jp/opac/opac_details/?lang=0&amp;amode=12&amp;bibid=3000067741</v>
      </c>
      <c r="G722" s="186" t="str">
        <f t="shared" si="45"/>
        <v>Focus</v>
      </c>
      <c r="H722" s="18" t="s">
        <v>2352</v>
      </c>
      <c r="I722" s="83"/>
      <c r="J722" s="47"/>
      <c r="K722" s="45"/>
      <c r="L722" s="229" t="s">
        <v>494</v>
      </c>
      <c r="N722" s="26"/>
      <c r="O722" s="26"/>
      <c r="P722" s="26"/>
      <c r="Q722" s="26"/>
      <c r="R722" s="26"/>
      <c r="S722" s="26"/>
    </row>
    <row r="723" spans="1:19" customFormat="1">
      <c r="A723" s="109"/>
      <c r="B723" s="44" t="s">
        <v>1196</v>
      </c>
      <c r="C723" s="189">
        <v>3000041842</v>
      </c>
      <c r="D723" s="222">
        <v>1</v>
      </c>
      <c r="E723" s="44" t="s">
        <v>1197</v>
      </c>
      <c r="F723" s="185" t="str">
        <f t="shared" si="46"/>
        <v>https://opac.dl.itc.u-tokyo.ac.jp/opac/opac_details/?lang=0&amp;amode=12&amp;bibid=3000041842</v>
      </c>
      <c r="G723" s="186" t="str">
        <f t="shared" si="45"/>
        <v>風俗資料</v>
      </c>
      <c r="H723" s="18" t="s">
        <v>2352</v>
      </c>
      <c r="I723" s="83"/>
      <c r="J723" s="47"/>
      <c r="K723" s="45"/>
      <c r="L723" s="229" t="s">
        <v>494</v>
      </c>
      <c r="N723" s="26"/>
      <c r="O723" s="26"/>
      <c r="P723" s="26"/>
      <c r="Q723" s="26"/>
      <c r="R723" s="26"/>
      <c r="S723" s="26"/>
    </row>
    <row r="724" spans="1:19" customFormat="1">
      <c r="A724" s="109"/>
      <c r="B724" s="44" t="s">
        <v>1198</v>
      </c>
      <c r="C724" s="189">
        <v>3000078919</v>
      </c>
      <c r="D724" s="222">
        <v>1</v>
      </c>
      <c r="E724" s="44" t="s">
        <v>1199</v>
      </c>
      <c r="F724" s="185" t="str">
        <f t="shared" si="46"/>
        <v>https://opac.dl.itc.u-tokyo.ac.jp/opac/opac_details/?lang=0&amp;amode=12&amp;bibid=3000078919</v>
      </c>
      <c r="G724" s="186" t="str">
        <f t="shared" si="45"/>
        <v>日本諷刺画史学会諷刺画研究</v>
      </c>
      <c r="H724" s="47" t="s">
        <v>2353</v>
      </c>
      <c r="I724" s="44" t="s">
        <v>1200</v>
      </c>
      <c r="J724" s="47"/>
      <c r="K724" s="44"/>
      <c r="L724" s="229" t="s">
        <v>494</v>
      </c>
      <c r="N724" s="26"/>
      <c r="O724" s="26"/>
      <c r="P724" s="26"/>
      <c r="Q724" s="26"/>
      <c r="R724" s="26"/>
      <c r="S724" s="26"/>
    </row>
    <row r="725" spans="1:19" customFormat="1">
      <c r="A725" s="109"/>
      <c r="B725" s="44" t="s">
        <v>1200</v>
      </c>
      <c r="C725" s="189">
        <v>3000078921</v>
      </c>
      <c r="D725" s="222">
        <v>1</v>
      </c>
      <c r="E725" s="44" t="s">
        <v>1201</v>
      </c>
      <c r="F725" s="185" t="str">
        <f t="shared" si="46"/>
        <v>https://opac.dl.itc.u-tokyo.ac.jp/opac/opac_details/?lang=0&amp;amode=12&amp;bibid=3000078921</v>
      </c>
      <c r="G725" s="186" t="str">
        <f t="shared" si="45"/>
        <v>季刊諷刺画研究</v>
      </c>
      <c r="H725" s="18" t="s">
        <v>2352</v>
      </c>
      <c r="I725" s="83"/>
      <c r="J725" s="47"/>
      <c r="K725" s="44"/>
      <c r="L725" s="229" t="s">
        <v>494</v>
      </c>
      <c r="N725" s="26"/>
      <c r="O725" s="26"/>
      <c r="P725" s="26"/>
      <c r="Q725" s="26"/>
      <c r="R725" s="26"/>
      <c r="S725" s="26"/>
    </row>
    <row r="726" spans="1:19" customFormat="1">
      <c r="A726" s="110"/>
      <c r="B726" s="44" t="s">
        <v>2862</v>
      </c>
      <c r="C726" s="189">
        <v>3001054057</v>
      </c>
      <c r="D726" s="222">
        <v>0</v>
      </c>
      <c r="E726" s="44" t="s">
        <v>1202</v>
      </c>
      <c r="F726" s="185" t="str">
        <f t="shared" si="46"/>
        <v>https://opac.dl.itc.u-tokyo.ac.jp/opac/opac_details/?lang=0&amp;amode=12&amp;bibid=3001054057</v>
      </c>
      <c r="G726" s="158" t="s">
        <v>2982</v>
      </c>
      <c r="H726" s="18" t="s">
        <v>2353</v>
      </c>
      <c r="I726" s="44" t="s">
        <v>2862</v>
      </c>
      <c r="J726" s="47"/>
      <c r="K726" s="44" t="s">
        <v>2984</v>
      </c>
      <c r="L726" s="229" t="s">
        <v>494</v>
      </c>
      <c r="N726" s="26"/>
      <c r="O726" s="26"/>
      <c r="P726" s="26"/>
      <c r="Q726" s="26"/>
      <c r="R726" s="26"/>
      <c r="S726" s="26"/>
    </row>
    <row r="727" spans="1:19" customFormat="1">
      <c r="A727" s="109"/>
      <c r="B727" s="44" t="s">
        <v>2862</v>
      </c>
      <c r="C727" s="189"/>
      <c r="D727" s="222"/>
      <c r="E727" s="44"/>
      <c r="F727" s="185"/>
      <c r="G727" s="367" t="s">
        <v>2983</v>
      </c>
      <c r="H727" s="18" t="s">
        <v>2842</v>
      </c>
      <c r="I727" s="83"/>
      <c r="J727" s="47"/>
      <c r="K727" s="44"/>
      <c r="L727" s="229" t="s">
        <v>494</v>
      </c>
      <c r="N727" s="26"/>
      <c r="O727" s="26"/>
      <c r="P727" s="26"/>
      <c r="Q727" s="26"/>
      <c r="R727" s="26"/>
      <c r="S727" s="26"/>
    </row>
    <row r="728" spans="1:19" customFormat="1">
      <c r="A728" s="108" t="s">
        <v>1203</v>
      </c>
      <c r="B728" s="44" t="s">
        <v>248</v>
      </c>
      <c r="C728" s="189">
        <v>3001007357</v>
      </c>
      <c r="D728" s="45"/>
      <c r="E728" s="44" t="s">
        <v>2301</v>
      </c>
      <c r="F728" s="185" t="str">
        <f t="shared" si="46"/>
        <v>https://opac.dl.itc.u-tokyo.ac.jp/opac/opac_details/?lang=0&amp;amode=12&amp;bibid=3001007357</v>
      </c>
      <c r="G728" s="186" t="str">
        <f t="shared" si="45"/>
        <v>文化通信</v>
      </c>
      <c r="H728" s="47" t="s">
        <v>168</v>
      </c>
      <c r="I728" s="83"/>
      <c r="J728" s="47"/>
      <c r="K728" s="45" t="s">
        <v>2273</v>
      </c>
      <c r="L728" s="229" t="s">
        <v>249</v>
      </c>
      <c r="N728" s="26"/>
      <c r="O728" s="26"/>
      <c r="P728" s="26"/>
      <c r="Q728" s="26"/>
      <c r="R728" s="26"/>
      <c r="S728" s="26"/>
    </row>
    <row r="729" spans="1:19" customFormat="1">
      <c r="A729" s="109"/>
      <c r="B729" s="44" t="s">
        <v>1204</v>
      </c>
      <c r="C729" s="189">
        <v>3000047045</v>
      </c>
      <c r="D729" s="222">
        <v>98</v>
      </c>
      <c r="E729" s="44" t="s">
        <v>151</v>
      </c>
      <c r="F729" s="185" t="str">
        <f t="shared" si="46"/>
        <v>https://opac.dl.itc.u-tokyo.ac.jp/opac/opac_details/?lang=0&amp;amode=12&amp;bibid=3000047045</v>
      </c>
      <c r="G729" s="186" t="str">
        <f t="shared" si="45"/>
        <v>平凡</v>
      </c>
      <c r="H729" s="18" t="s">
        <v>2352</v>
      </c>
      <c r="I729" s="83"/>
      <c r="J729" s="47"/>
      <c r="K729" s="44"/>
      <c r="L729" s="229" t="s">
        <v>494</v>
      </c>
      <c r="N729" s="26"/>
      <c r="O729" s="26"/>
      <c r="P729" s="26"/>
      <c r="Q729" s="26"/>
      <c r="R729" s="26"/>
      <c r="S729" s="26"/>
    </row>
    <row r="730" spans="1:19" customFormat="1">
      <c r="A730" s="109"/>
      <c r="B730" s="44" t="s">
        <v>1205</v>
      </c>
      <c r="C730" s="189">
        <v>3000047045</v>
      </c>
      <c r="D730" s="222">
        <v>2</v>
      </c>
      <c r="E730" s="44" t="s">
        <v>1206</v>
      </c>
      <c r="F730" s="185" t="str">
        <f t="shared" si="46"/>
        <v>https://opac.dl.itc.u-tokyo.ac.jp/opac/opac_details/?lang=0&amp;amode=12&amp;bibid=3000047045</v>
      </c>
      <c r="G730" s="186" t="str">
        <f t="shared" si="45"/>
        <v>平凡. 別冊</v>
      </c>
      <c r="H730" s="18" t="s">
        <v>2352</v>
      </c>
      <c r="I730" s="83"/>
      <c r="J730" s="47"/>
      <c r="K730" s="44"/>
      <c r="L730" s="229" t="s">
        <v>494</v>
      </c>
      <c r="N730" s="26"/>
      <c r="O730" s="26"/>
      <c r="P730" s="26"/>
      <c r="Q730" s="26"/>
      <c r="R730" s="26"/>
      <c r="S730" s="26"/>
    </row>
    <row r="731" spans="1:19" customFormat="1">
      <c r="A731" s="109"/>
      <c r="B731" s="44" t="s">
        <v>1207</v>
      </c>
      <c r="C731" s="189">
        <v>3000061142</v>
      </c>
      <c r="D731" s="222">
        <v>5</v>
      </c>
      <c r="E731" s="44" t="s">
        <v>1208</v>
      </c>
      <c r="F731" s="185" t="str">
        <f t="shared" si="46"/>
        <v>https://opac.dl.itc.u-tokyo.ac.jp/opac/opac_details/?lang=0&amp;amode=12&amp;bibid=3000061142</v>
      </c>
      <c r="G731" s="186" t="str">
        <f t="shared" si="45"/>
        <v>米書だより</v>
      </c>
      <c r="H731" s="18" t="s">
        <v>2352</v>
      </c>
      <c r="I731" s="83"/>
      <c r="J731" s="47"/>
      <c r="K731" s="45"/>
      <c r="L731" s="229" t="s">
        <v>494</v>
      </c>
      <c r="N731" s="26"/>
      <c r="O731" s="26"/>
      <c r="P731" s="26"/>
      <c r="Q731" s="26"/>
      <c r="R731" s="26"/>
      <c r="S731" s="26"/>
    </row>
    <row r="732" spans="1:19" customFormat="1">
      <c r="A732" s="109"/>
      <c r="B732" s="44" t="s">
        <v>1209</v>
      </c>
      <c r="C732" s="189">
        <v>3000063739</v>
      </c>
      <c r="D732" s="222">
        <v>27</v>
      </c>
      <c r="E732" s="44" t="s">
        <v>1210</v>
      </c>
      <c r="F732" s="185" t="str">
        <f t="shared" si="46"/>
        <v>https://opac.dl.itc.u-tokyo.ac.jp/opac/opac_details/?lang=0&amp;amode=12&amp;bibid=3000063739</v>
      </c>
      <c r="G732" s="186" t="str">
        <f t="shared" si="45"/>
        <v>平和と社会主義の諸問題</v>
      </c>
      <c r="H732" s="18" t="s">
        <v>2352</v>
      </c>
      <c r="I732" s="83"/>
      <c r="J732" s="47"/>
      <c r="K732" s="45"/>
      <c r="L732" s="229" t="s">
        <v>494</v>
      </c>
      <c r="N732" s="26"/>
      <c r="O732" s="26"/>
      <c r="P732" s="26"/>
      <c r="Q732" s="26"/>
      <c r="R732" s="26"/>
      <c r="S732" s="26"/>
    </row>
    <row r="733" spans="1:19" customFormat="1">
      <c r="A733" s="109" t="s">
        <v>2327</v>
      </c>
      <c r="B733" s="44" t="s">
        <v>1211</v>
      </c>
      <c r="C733" s="189">
        <v>3000053284</v>
      </c>
      <c r="D733" s="222">
        <v>35</v>
      </c>
      <c r="E733" s="44" t="s">
        <v>1212</v>
      </c>
      <c r="F733" s="185" t="str">
        <f t="shared" si="46"/>
        <v>https://opac.dl.itc.u-tokyo.ac.jp/opac/opac_details/?lang=0&amp;amode=12&amp;bibid=3000053284</v>
      </c>
      <c r="G733" s="186" t="str">
        <f t="shared" si="45"/>
        <v>北京周報</v>
      </c>
      <c r="H733" s="18" t="s">
        <v>2352</v>
      </c>
      <c r="I733" s="83"/>
      <c r="J733" s="47"/>
      <c r="K733" s="45"/>
      <c r="L733" s="229" t="s">
        <v>494</v>
      </c>
      <c r="N733" s="26"/>
      <c r="O733" s="26"/>
      <c r="P733" s="26"/>
      <c r="Q733" s="26"/>
      <c r="R733" s="26"/>
      <c r="S733" s="26"/>
    </row>
    <row r="734" spans="1:19" customFormat="1">
      <c r="A734" s="109"/>
      <c r="B734" s="44" t="s">
        <v>2331</v>
      </c>
      <c r="C734" s="223">
        <v>3000074992</v>
      </c>
      <c r="D734" s="222">
        <v>4</v>
      </c>
      <c r="E734" s="224" t="s">
        <v>2560</v>
      </c>
      <c r="F734" s="185" t="str">
        <f t="shared" si="46"/>
        <v>https://opac.dl.itc.u-tokyo.ac.jp/opac/opac_details/?lang=0&amp;amode=12&amp;bibid=3000074992</v>
      </c>
      <c r="G734" s="186" t="str">
        <f t="shared" si="45"/>
        <v>放送</v>
      </c>
      <c r="H734" s="47" t="s">
        <v>2353</v>
      </c>
      <c r="I734" s="44" t="s">
        <v>2331</v>
      </c>
      <c r="J734" s="47"/>
      <c r="K734" s="45"/>
      <c r="L734" s="229" t="s">
        <v>494</v>
      </c>
      <c r="N734" s="26"/>
      <c r="O734" s="26"/>
      <c r="P734" s="26"/>
      <c r="Q734" s="26"/>
      <c r="R734" s="26"/>
      <c r="S734" s="26"/>
    </row>
    <row r="735" spans="1:19" customFormat="1">
      <c r="A735" s="109"/>
      <c r="B735" s="44" t="s">
        <v>2331</v>
      </c>
      <c r="C735" s="223">
        <v>3001004778</v>
      </c>
      <c r="D735" s="222">
        <v>0</v>
      </c>
      <c r="E735" s="224" t="s">
        <v>2552</v>
      </c>
      <c r="F735" s="185" t="str">
        <f t="shared" si="46"/>
        <v>https://opac.dl.itc.u-tokyo.ac.jp/opac/opac_details/?lang=0&amp;amode=12&amp;bibid=3001004778</v>
      </c>
      <c r="G735" s="186" t="str">
        <f t="shared" si="45"/>
        <v>月刊放送</v>
      </c>
      <c r="H735" s="18" t="s">
        <v>2352</v>
      </c>
      <c r="I735" s="83"/>
      <c r="J735" s="47"/>
      <c r="K735" s="45"/>
      <c r="L735" s="229" t="s">
        <v>494</v>
      </c>
      <c r="N735" s="26"/>
      <c r="O735" s="26"/>
      <c r="P735" s="26"/>
      <c r="Q735" s="26"/>
      <c r="R735" s="26"/>
      <c r="S735" s="26"/>
    </row>
    <row r="736" spans="1:19" customFormat="1">
      <c r="A736" s="109"/>
      <c r="B736" s="44" t="s">
        <v>1213</v>
      </c>
      <c r="C736" s="189">
        <v>3000058721</v>
      </c>
      <c r="D736" s="222">
        <v>9</v>
      </c>
      <c r="E736" s="207" t="s">
        <v>1214</v>
      </c>
      <c r="F736" s="185" t="str">
        <f t="shared" si="46"/>
        <v>https://opac.dl.itc.u-tokyo.ac.jp/opac/opac_details/?lang=0&amp;amode=12&amp;bibid=3000058721</v>
      </c>
      <c r="G736" s="186" t="str">
        <f t="shared" si="45"/>
        <v>放送教育</v>
      </c>
      <c r="H736" s="18" t="s">
        <v>2352</v>
      </c>
      <c r="I736" s="83"/>
      <c r="J736" s="47"/>
      <c r="K736" s="45"/>
      <c r="L736" s="229" t="s">
        <v>494</v>
      </c>
      <c r="N736" s="26"/>
      <c r="O736" s="26"/>
      <c r="P736" s="26"/>
      <c r="Q736" s="26"/>
      <c r="R736" s="26"/>
      <c r="S736" s="26"/>
    </row>
    <row r="737" spans="1:19" customFormat="1">
      <c r="A737" s="109"/>
      <c r="B737" s="44" t="s">
        <v>1215</v>
      </c>
      <c r="C737" s="189">
        <v>3000065063</v>
      </c>
      <c r="D737" s="222">
        <v>1</v>
      </c>
      <c r="E737" s="207" t="s">
        <v>1216</v>
      </c>
      <c r="F737" s="185" t="str">
        <f t="shared" si="46"/>
        <v>https://opac.dl.itc.u-tokyo.ac.jp/opac/opac_details/?lang=0&amp;amode=12&amp;bibid=3000065063</v>
      </c>
      <c r="G737" s="186" t="str">
        <f t="shared" si="45"/>
        <v>放送教育の探究</v>
      </c>
      <c r="H737" s="18" t="s">
        <v>2352</v>
      </c>
      <c r="I737" s="83"/>
      <c r="J737" s="47"/>
      <c r="K737" s="45"/>
      <c r="L737" s="229" t="s">
        <v>494</v>
      </c>
      <c r="N737" s="26"/>
      <c r="O737" s="26"/>
      <c r="P737" s="26"/>
      <c r="Q737" s="26"/>
      <c r="R737" s="26"/>
      <c r="S737" s="26"/>
    </row>
    <row r="738" spans="1:19" customFormat="1">
      <c r="A738" s="109"/>
      <c r="B738" s="44" t="s">
        <v>2554</v>
      </c>
      <c r="C738" s="189">
        <v>3000047012</v>
      </c>
      <c r="D738" s="222">
        <v>4</v>
      </c>
      <c r="E738" s="207" t="s">
        <v>2561</v>
      </c>
      <c r="F738" s="185" t="str">
        <f t="shared" si="46"/>
        <v>https://opac.dl.itc.u-tokyo.ac.jp/opac/opac_details/?lang=0&amp;amode=12&amp;bibid=3000047012</v>
      </c>
      <c r="G738" s="186" t="str">
        <f t="shared" si="45"/>
        <v>放送調査資料.海外資料etc</v>
      </c>
      <c r="H738" s="47" t="s">
        <v>2353</v>
      </c>
      <c r="I738" s="44" t="s">
        <v>2555</v>
      </c>
      <c r="J738" s="47"/>
      <c r="K738" s="45"/>
      <c r="L738" s="229" t="s">
        <v>494</v>
      </c>
      <c r="N738" s="26"/>
      <c r="O738" s="26"/>
      <c r="P738" s="26"/>
      <c r="Q738" s="26"/>
      <c r="R738" s="26"/>
      <c r="S738" s="26"/>
    </row>
    <row r="739" spans="1:19" customFormat="1">
      <c r="A739" s="109"/>
      <c r="B739" s="44" t="s">
        <v>2555</v>
      </c>
      <c r="C739" s="189">
        <v>3000047018</v>
      </c>
      <c r="D739" s="222">
        <v>1</v>
      </c>
      <c r="E739" s="207" t="s">
        <v>1236</v>
      </c>
      <c r="F739" s="185" t="str">
        <f t="shared" si="46"/>
        <v>https://opac.dl.itc.u-tokyo.ac.jp/opac/opac_details/?lang=0&amp;amode=12&amp;bibid=3000047018</v>
      </c>
      <c r="G739" s="186" t="str">
        <f t="shared" si="45"/>
        <v>放送調査資料</v>
      </c>
      <c r="H739" s="47" t="s">
        <v>2353</v>
      </c>
      <c r="I739" s="44" t="s">
        <v>2556</v>
      </c>
      <c r="J739" s="47"/>
      <c r="K739" s="45"/>
      <c r="L739" s="229" t="s">
        <v>494</v>
      </c>
      <c r="N739" s="26"/>
      <c r="O739" s="26"/>
      <c r="P739" s="26"/>
      <c r="Q739" s="26"/>
      <c r="R739" s="26"/>
      <c r="S739" s="26"/>
    </row>
    <row r="740" spans="1:19" customFormat="1">
      <c r="A740" s="109"/>
      <c r="B740" s="44" t="s">
        <v>2556</v>
      </c>
      <c r="C740" s="223">
        <v>3000058724</v>
      </c>
      <c r="D740" s="222">
        <v>2</v>
      </c>
      <c r="E740" s="207" t="s">
        <v>2562</v>
      </c>
      <c r="F740" s="185" t="str">
        <f t="shared" si="46"/>
        <v>https://opac.dl.itc.u-tokyo.ac.jp/opac/opac_details/?lang=0&amp;amode=12&amp;bibid=3000058724</v>
      </c>
      <c r="G740" s="186" t="str">
        <f t="shared" si="45"/>
        <v>放送研究</v>
      </c>
      <c r="H740" s="47" t="s">
        <v>2353</v>
      </c>
      <c r="I740" s="44" t="s">
        <v>2557</v>
      </c>
      <c r="J740" s="47"/>
      <c r="K740" s="44"/>
      <c r="L740" s="229" t="s">
        <v>494</v>
      </c>
      <c r="N740" s="26"/>
      <c r="O740" s="26"/>
      <c r="P740" s="26"/>
      <c r="Q740" s="26"/>
      <c r="R740" s="26"/>
      <c r="S740" s="26"/>
    </row>
    <row r="741" spans="1:19" customFormat="1">
      <c r="A741" s="109"/>
      <c r="B741" s="44" t="s">
        <v>2557</v>
      </c>
      <c r="C741" s="189">
        <v>3000060534</v>
      </c>
      <c r="D741" s="222">
        <v>51</v>
      </c>
      <c r="E741" s="207" t="s">
        <v>1217</v>
      </c>
      <c r="F741" s="185" t="str">
        <f t="shared" si="46"/>
        <v>https://opac.dl.itc.u-tokyo.ac.jp/opac/opac_details/?lang=0&amp;amode=12&amp;bibid=3000060534</v>
      </c>
      <c r="G741" s="186" t="str">
        <f t="shared" si="45"/>
        <v>放送文化</v>
      </c>
      <c r="H741" s="47" t="s">
        <v>2353</v>
      </c>
      <c r="I741" s="44" t="s">
        <v>2558</v>
      </c>
      <c r="J741" s="47"/>
      <c r="K741" s="44"/>
      <c r="L741" s="229" t="s">
        <v>494</v>
      </c>
      <c r="N741" s="26"/>
      <c r="O741" s="26"/>
      <c r="P741" s="26"/>
      <c r="Q741" s="26"/>
      <c r="R741" s="26"/>
      <c r="S741" s="26"/>
    </row>
    <row r="742" spans="1:19" customFormat="1">
      <c r="A742" s="109"/>
      <c r="B742" s="44" t="s">
        <v>2558</v>
      </c>
      <c r="C742" s="189">
        <v>3000068490</v>
      </c>
      <c r="D742" s="222">
        <v>7</v>
      </c>
      <c r="E742" s="207" t="s">
        <v>1218</v>
      </c>
      <c r="F742" s="185" t="str">
        <f t="shared" si="46"/>
        <v>https://opac.dl.itc.u-tokyo.ac.jp/opac/opac_details/?lang=0&amp;amode=12&amp;bibid=3000068490</v>
      </c>
      <c r="G742" s="186" t="str">
        <f t="shared" si="45"/>
        <v>新放送文化</v>
      </c>
      <c r="H742" s="47" t="s">
        <v>2353</v>
      </c>
      <c r="I742" s="44" t="s">
        <v>2559</v>
      </c>
      <c r="J742" s="47"/>
      <c r="K742" s="44"/>
      <c r="L742" s="229" t="s">
        <v>494</v>
      </c>
      <c r="N742" s="26"/>
      <c r="O742" s="26"/>
      <c r="P742" s="26"/>
      <c r="Q742" s="26"/>
      <c r="R742" s="26"/>
      <c r="S742" s="26"/>
    </row>
    <row r="743" spans="1:19" customFormat="1">
      <c r="A743" s="109"/>
      <c r="B743" s="44" t="s">
        <v>2559</v>
      </c>
      <c r="C743" s="189">
        <v>3000077554</v>
      </c>
      <c r="D743" s="222">
        <v>38</v>
      </c>
      <c r="E743" s="207" t="s">
        <v>1217</v>
      </c>
      <c r="F743" s="185" t="str">
        <f t="shared" si="46"/>
        <v>https://opac.dl.itc.u-tokyo.ac.jp/opac/opac_details/?lang=0&amp;amode=12&amp;bibid=3000077554</v>
      </c>
      <c r="G743" s="186" t="str">
        <f t="shared" si="45"/>
        <v>放送文化</v>
      </c>
      <c r="H743" s="18" t="s">
        <v>2352</v>
      </c>
      <c r="I743" s="83"/>
      <c r="J743" s="47"/>
      <c r="K743" s="44"/>
      <c r="L743" s="229" t="s">
        <v>494</v>
      </c>
      <c r="N743" s="26"/>
      <c r="O743" s="26"/>
      <c r="P743" s="26"/>
      <c r="Q743" s="26"/>
      <c r="R743" s="26"/>
      <c r="S743" s="26"/>
    </row>
    <row r="744" spans="1:19" customFormat="1" ht="33">
      <c r="A744" s="109"/>
      <c r="B744" s="44" t="s">
        <v>1219</v>
      </c>
      <c r="C744" s="189">
        <v>3000063324</v>
      </c>
      <c r="D744" s="222">
        <v>205</v>
      </c>
      <c r="E744" s="204" t="s">
        <v>1220</v>
      </c>
      <c r="F744" s="185" t="str">
        <f t="shared" si="46"/>
        <v>https://opac.dl.itc.u-tokyo.ac.jp/opac/opac_details/?lang=0&amp;amode=12&amp;bibid=3000063324</v>
      </c>
      <c r="G744" s="186" t="str">
        <f t="shared" si="45"/>
        <v>法律時報</v>
      </c>
      <c r="H744" s="47" t="s">
        <v>168</v>
      </c>
      <c r="I744" s="83"/>
      <c r="J744" s="116" t="s">
        <v>2898</v>
      </c>
      <c r="K744" s="44" t="s">
        <v>2949</v>
      </c>
      <c r="L744" s="229" t="s">
        <v>494</v>
      </c>
      <c r="N744" s="26"/>
      <c r="O744" s="26"/>
      <c r="P744" s="26"/>
      <c r="Q744" s="26"/>
      <c r="R744" s="26"/>
      <c r="S744" s="26"/>
    </row>
    <row r="745" spans="1:19" customFormat="1">
      <c r="A745" s="109"/>
      <c r="B745" s="44" t="s">
        <v>1221</v>
      </c>
      <c r="C745" s="189">
        <v>3000063325</v>
      </c>
      <c r="D745" s="222">
        <v>2</v>
      </c>
      <c r="E745" s="207" t="s">
        <v>1222</v>
      </c>
      <c r="F745" s="185" t="str">
        <f t="shared" si="46"/>
        <v>https://opac.dl.itc.u-tokyo.ac.jp/opac/opac_details/?lang=0&amp;amode=12&amp;bibid=3000063325</v>
      </c>
      <c r="G745" s="186" t="str">
        <f t="shared" si="45"/>
        <v>法律時報. 資料版</v>
      </c>
      <c r="H745" s="18" t="s">
        <v>2352</v>
      </c>
      <c r="I745" s="83"/>
      <c r="J745" s="47"/>
      <c r="K745" s="45"/>
      <c r="L745" s="229" t="s">
        <v>494</v>
      </c>
      <c r="N745" s="26"/>
      <c r="O745" s="26"/>
      <c r="P745" s="26"/>
      <c r="Q745" s="26"/>
      <c r="R745" s="26"/>
      <c r="S745" s="26"/>
    </row>
    <row r="746" spans="1:19" customFormat="1" ht="33">
      <c r="A746" s="109"/>
      <c r="B746" s="44" t="s">
        <v>1223</v>
      </c>
      <c r="C746" s="189">
        <v>3000073086</v>
      </c>
      <c r="D746" s="222">
        <v>28</v>
      </c>
      <c r="E746" s="204" t="s">
        <v>1224</v>
      </c>
      <c r="F746" s="185" t="str">
        <f t="shared" si="46"/>
        <v>https://opac.dl.itc.u-tokyo.ac.jp/opac/opac_details/?lang=0&amp;amode=12&amp;bibid=3000073086</v>
      </c>
      <c r="G746" s="186" t="str">
        <f t="shared" si="45"/>
        <v>法律時報. 別冊
私法判例リマークス</v>
      </c>
      <c r="H746" s="47" t="s">
        <v>168</v>
      </c>
      <c r="I746" s="83"/>
      <c r="J746" s="47"/>
      <c r="K746" s="45"/>
      <c r="L746" s="229" t="s">
        <v>494</v>
      </c>
      <c r="N746" s="26"/>
      <c r="O746" s="26"/>
      <c r="P746" s="26"/>
      <c r="Q746" s="26"/>
      <c r="R746" s="26"/>
      <c r="S746" s="26"/>
    </row>
    <row r="747" spans="1:19" customFormat="1">
      <c r="A747" s="109"/>
      <c r="B747" s="44" t="s">
        <v>1225</v>
      </c>
      <c r="C747" s="189">
        <v>2000650415</v>
      </c>
      <c r="D747" s="222">
        <v>14</v>
      </c>
      <c r="E747" s="204" t="s">
        <v>2563</v>
      </c>
      <c r="F747" s="185" t="str">
        <f t="shared" si="46"/>
        <v>https://opac.dl.itc.u-tokyo.ac.jp/opac/opac_details/?lang=0&amp;amode=12&amp;bibid=2000650415</v>
      </c>
      <c r="G747" s="186" t="s">
        <v>2948</v>
      </c>
      <c r="H747" s="18" t="s">
        <v>2352</v>
      </c>
      <c r="I747" s="83"/>
      <c r="J747" s="47"/>
      <c r="K747" s="45"/>
      <c r="L747" s="229" t="s">
        <v>494</v>
      </c>
      <c r="N747" s="26"/>
      <c r="O747" s="26"/>
      <c r="P747" s="26"/>
      <c r="Q747" s="26"/>
      <c r="R747" s="26"/>
      <c r="S747" s="26"/>
    </row>
    <row r="748" spans="1:19" customFormat="1">
      <c r="A748" s="109"/>
      <c r="B748" s="45" t="s">
        <v>1226</v>
      </c>
      <c r="C748" s="189">
        <v>3001014503</v>
      </c>
      <c r="D748" s="222">
        <v>1</v>
      </c>
      <c r="E748" s="224" t="s">
        <v>2553</v>
      </c>
      <c r="F748" s="185" t="str">
        <f t="shared" si="46"/>
        <v>https://opac.dl.itc.u-tokyo.ac.jp/opac/opac_details/?lang=0&amp;amode=12&amp;bibid=3001014503</v>
      </c>
      <c r="G748" s="186" t="str">
        <f t="shared" ref="G748:G766" si="47">HYPERLINK(F748,E748)</f>
        <v>月刊朝日放送</v>
      </c>
      <c r="H748" s="47" t="s">
        <v>2353</v>
      </c>
      <c r="I748" s="45" t="s">
        <v>1226</v>
      </c>
      <c r="J748" s="47"/>
      <c r="K748" s="44"/>
      <c r="L748" s="229" t="s">
        <v>494</v>
      </c>
      <c r="N748" s="26"/>
      <c r="O748" s="26"/>
      <c r="P748" s="26"/>
      <c r="Q748" s="26"/>
      <c r="R748" s="26"/>
      <c r="S748" s="26"/>
    </row>
    <row r="749" spans="1:19" customFormat="1">
      <c r="A749" s="109"/>
      <c r="B749" s="45" t="s">
        <v>1226</v>
      </c>
      <c r="C749" s="189">
        <v>3000061126</v>
      </c>
      <c r="D749" s="222">
        <v>25</v>
      </c>
      <c r="E749" s="224" t="s">
        <v>2564</v>
      </c>
      <c r="F749" s="185" t="str">
        <f t="shared" ref="F749:F766" si="48">"https://opac.dl.itc.u-tokyo.ac.jp/opac/opac_details/?lang=0&amp;amode=12&amp;bibid="&amp;C749</f>
        <v>https://opac.dl.itc.u-tokyo.ac.jp/opac/opac_details/?lang=0&amp;amode=12&amp;bibid=3000061126</v>
      </c>
      <c r="G749" s="186" t="str">
        <f t="shared" si="47"/>
        <v>放送朝日</v>
      </c>
      <c r="H749" s="18" t="s">
        <v>2352</v>
      </c>
      <c r="I749" s="83"/>
      <c r="J749" s="47"/>
      <c r="K749" s="44"/>
      <c r="L749" s="229" t="s">
        <v>494</v>
      </c>
      <c r="N749" s="26"/>
      <c r="O749" s="26"/>
      <c r="P749" s="26"/>
      <c r="Q749" s="26"/>
      <c r="R749" s="26"/>
      <c r="S749" s="26"/>
    </row>
    <row r="750" spans="1:19" customFormat="1">
      <c r="A750" s="109"/>
      <c r="B750" s="44" t="s">
        <v>1227</v>
      </c>
      <c r="C750" s="189">
        <v>3000046997</v>
      </c>
      <c r="D750" s="222">
        <v>1</v>
      </c>
      <c r="E750" s="207" t="s">
        <v>1228</v>
      </c>
      <c r="F750" s="185" t="str">
        <f t="shared" si="48"/>
        <v>https://opac.dl.itc.u-tokyo.ac.jp/opac/opac_details/?lang=0&amp;amode=12&amp;bibid=3000046997</v>
      </c>
      <c r="G750" s="186" t="str">
        <f t="shared" si="47"/>
        <v>放送評論</v>
      </c>
      <c r="H750" s="18" t="s">
        <v>2352</v>
      </c>
      <c r="I750" s="83"/>
      <c r="J750" s="47"/>
      <c r="K750" s="45"/>
      <c r="L750" s="229" t="s">
        <v>494</v>
      </c>
      <c r="N750" s="26"/>
      <c r="O750" s="26"/>
      <c r="P750" s="26"/>
      <c r="Q750" s="26"/>
      <c r="R750" s="26"/>
      <c r="S750" s="26"/>
    </row>
    <row r="751" spans="1:19" customFormat="1">
      <c r="A751" s="109"/>
      <c r="B751" s="44" t="s">
        <v>1229</v>
      </c>
      <c r="C751" s="189">
        <v>3000058719</v>
      </c>
      <c r="D751" s="222">
        <v>21</v>
      </c>
      <c r="E751" s="207" t="s">
        <v>1230</v>
      </c>
      <c r="F751" s="185" t="str">
        <f t="shared" si="48"/>
        <v>https://opac.dl.itc.u-tokyo.ac.jp/opac/opac_details/?lang=0&amp;amode=12&amp;bibid=3000058719</v>
      </c>
      <c r="G751" s="186" t="str">
        <f t="shared" si="47"/>
        <v>放送学研究</v>
      </c>
      <c r="H751" s="47" t="s">
        <v>2353</v>
      </c>
      <c r="I751" s="44" t="s">
        <v>1231</v>
      </c>
      <c r="J751" s="47"/>
      <c r="K751" s="45"/>
      <c r="L751" s="229" t="s">
        <v>494</v>
      </c>
      <c r="N751" s="26"/>
      <c r="O751" s="26"/>
      <c r="P751" s="26"/>
      <c r="Q751" s="26"/>
      <c r="R751" s="26"/>
      <c r="S751" s="26"/>
    </row>
    <row r="752" spans="1:19" customFormat="1" ht="33">
      <c r="A752" s="109"/>
      <c r="B752" s="44" t="s">
        <v>1231</v>
      </c>
      <c r="C752" s="189">
        <v>3001007856</v>
      </c>
      <c r="D752" s="222">
        <v>10</v>
      </c>
      <c r="E752" s="204" t="s">
        <v>2565</v>
      </c>
      <c r="F752" s="185" t="str">
        <f t="shared" si="48"/>
        <v>https://opac.dl.itc.u-tokyo.ac.jp/opac/opac_details/?lang=0&amp;amode=12&amp;bibid=3001007856</v>
      </c>
      <c r="G752" s="186" t="str">
        <f t="shared" si="47"/>
        <v>放送メディア研究</v>
      </c>
      <c r="H752" s="47" t="s">
        <v>2842</v>
      </c>
      <c r="I752" s="83"/>
      <c r="J752" s="145" t="s">
        <v>163</v>
      </c>
      <c r="K752" s="44" t="s">
        <v>2855</v>
      </c>
      <c r="L752" s="229" t="s">
        <v>494</v>
      </c>
      <c r="N752" s="26"/>
      <c r="O752" s="26"/>
      <c r="P752" s="26"/>
      <c r="Q752" s="26"/>
      <c r="R752" s="26"/>
      <c r="S752" s="26"/>
    </row>
    <row r="753" spans="1:19" customFormat="1">
      <c r="A753" s="109"/>
      <c r="B753" s="44" t="s">
        <v>1232</v>
      </c>
      <c r="C753" s="189">
        <v>3000064826</v>
      </c>
      <c r="D753" s="222">
        <v>11</v>
      </c>
      <c r="E753" s="207" t="s">
        <v>1233</v>
      </c>
      <c r="F753" s="185" t="str">
        <f t="shared" si="48"/>
        <v>https://opac.dl.itc.u-tokyo.ac.jp/opac/opac_details/?lang=0&amp;amode=12&amp;bibid=3000064826</v>
      </c>
      <c r="G753" s="186" t="str">
        <f t="shared" si="47"/>
        <v>本の手帖</v>
      </c>
      <c r="H753" s="18" t="s">
        <v>2352</v>
      </c>
      <c r="I753" s="83"/>
      <c r="J753" s="47"/>
      <c r="K753" s="45"/>
      <c r="L753" s="229" t="s">
        <v>787</v>
      </c>
      <c r="N753" s="26"/>
      <c r="O753" s="26"/>
      <c r="P753" s="26"/>
      <c r="Q753" s="26"/>
      <c r="R753" s="26"/>
      <c r="S753" s="26"/>
    </row>
    <row r="754" spans="1:19" customFormat="1">
      <c r="A754" s="109"/>
      <c r="B754" s="44" t="s">
        <v>1234</v>
      </c>
      <c r="C754" s="189">
        <v>3000075116</v>
      </c>
      <c r="D754" s="222">
        <v>3</v>
      </c>
      <c r="E754" s="207" t="s">
        <v>1235</v>
      </c>
      <c r="F754" s="185" t="str">
        <f t="shared" si="48"/>
        <v>https://opac.dl.itc.u-tokyo.ac.jp/opac/opac_details/?lang=0&amp;amode=12&amp;bibid=3000075116</v>
      </c>
      <c r="G754" s="186" t="str">
        <f t="shared" si="47"/>
        <v>放送連合</v>
      </c>
      <c r="H754" s="18" t="s">
        <v>2352</v>
      </c>
      <c r="I754" s="83"/>
      <c r="J754" s="47"/>
      <c r="K754" s="45"/>
      <c r="L754" s="229" t="s">
        <v>494</v>
      </c>
      <c r="N754" s="26"/>
      <c r="O754" s="26"/>
      <c r="P754" s="26"/>
      <c r="Q754" s="26"/>
      <c r="R754" s="26"/>
      <c r="S754" s="26"/>
    </row>
    <row r="755" spans="1:19" customFormat="1">
      <c r="A755" s="109"/>
      <c r="B755" s="44" t="s">
        <v>1237</v>
      </c>
      <c r="C755" s="189">
        <v>3000061127</v>
      </c>
      <c r="D755" s="222">
        <v>42</v>
      </c>
      <c r="E755" s="207" t="s">
        <v>1238</v>
      </c>
      <c r="F755" s="185" t="str">
        <f t="shared" si="48"/>
        <v>https://opac.dl.itc.u-tokyo.ac.jp/opac/opac_details/?lang=0&amp;amode=12&amp;bibid=3000061127</v>
      </c>
      <c r="G755" s="186" t="str">
        <f t="shared" si="47"/>
        <v>放送批評</v>
      </c>
      <c r="H755" s="47" t="s">
        <v>2353</v>
      </c>
      <c r="I755" s="44" t="s">
        <v>1239</v>
      </c>
      <c r="J755" s="47"/>
      <c r="K755" s="45"/>
      <c r="L755" s="229" t="s">
        <v>494</v>
      </c>
      <c r="N755" s="26"/>
      <c r="O755" s="26"/>
      <c r="P755" s="26"/>
      <c r="Q755" s="26"/>
      <c r="R755" s="26"/>
      <c r="S755" s="26"/>
    </row>
    <row r="756" spans="1:19" customFormat="1">
      <c r="A756" s="109"/>
      <c r="B756" s="44" t="s">
        <v>1239</v>
      </c>
      <c r="C756" s="189">
        <v>3000042692</v>
      </c>
      <c r="D756" s="222">
        <v>41</v>
      </c>
      <c r="E756" s="204" t="s">
        <v>1240</v>
      </c>
      <c r="F756" s="185" t="str">
        <f t="shared" si="48"/>
        <v>https://opac.dl.itc.u-tokyo.ac.jp/opac/opac_details/?lang=0&amp;amode=12&amp;bibid=3000042692</v>
      </c>
      <c r="G756" s="186" t="str">
        <f t="shared" si="47"/>
        <v>Galac = ぎゃらく</v>
      </c>
      <c r="H756" s="47" t="s">
        <v>168</v>
      </c>
      <c r="I756" s="83"/>
      <c r="J756" s="47"/>
      <c r="K756" s="44"/>
      <c r="L756" s="229" t="s">
        <v>494</v>
      </c>
      <c r="N756" s="26"/>
      <c r="O756" s="26"/>
      <c r="P756" s="26"/>
      <c r="Q756" s="26"/>
      <c r="R756" s="26"/>
      <c r="S756" s="26"/>
    </row>
    <row r="757" spans="1:19" customFormat="1">
      <c r="A757" s="109"/>
      <c r="B757" s="44" t="s">
        <v>1241</v>
      </c>
      <c r="C757" s="189">
        <v>3000062371</v>
      </c>
      <c r="D757" s="222">
        <v>39</v>
      </c>
      <c r="E757" s="204" t="s">
        <v>1242</v>
      </c>
      <c r="F757" s="185" t="str">
        <f t="shared" si="48"/>
        <v>https://opac.dl.itc.u-tokyo.ac.jp/opac/opac_details/?lang=0&amp;amode=12&amp;bibid=3000062371</v>
      </c>
      <c r="G757" s="186" t="str">
        <f t="shared" si="47"/>
        <v>放送レポート</v>
      </c>
      <c r="H757" s="47" t="s">
        <v>168</v>
      </c>
      <c r="I757" s="83"/>
      <c r="J757" s="47"/>
      <c r="K757" s="45"/>
      <c r="L757" s="229" t="s">
        <v>494</v>
      </c>
      <c r="N757" s="26"/>
      <c r="O757" s="26"/>
      <c r="P757" s="26"/>
      <c r="Q757" s="26"/>
      <c r="R757" s="26"/>
      <c r="S757" s="26"/>
    </row>
    <row r="758" spans="1:19" customFormat="1">
      <c r="A758" s="109"/>
      <c r="B758" s="44" t="s">
        <v>1243</v>
      </c>
      <c r="C758" s="189">
        <v>3000058667</v>
      </c>
      <c r="D758" s="222">
        <v>4</v>
      </c>
      <c r="E758" s="207" t="s">
        <v>1244</v>
      </c>
      <c r="F758" s="185" t="str">
        <f t="shared" si="48"/>
        <v>https://opac.dl.itc.u-tokyo.ac.jp/opac/opac_details/?lang=0&amp;amode=12&amp;bibid=3000058667</v>
      </c>
      <c r="G758" s="186" t="str">
        <f t="shared" si="47"/>
        <v>放研資料</v>
      </c>
      <c r="H758" s="18" t="s">
        <v>2352</v>
      </c>
      <c r="I758" s="83"/>
      <c r="J758" s="47"/>
      <c r="K758" s="45"/>
      <c r="L758" s="229" t="s">
        <v>787</v>
      </c>
      <c r="N758" s="26"/>
      <c r="O758" s="26"/>
      <c r="P758" s="26"/>
      <c r="Q758" s="26"/>
      <c r="R758" s="26"/>
      <c r="S758" s="26"/>
    </row>
    <row r="759" spans="1:19" customFormat="1">
      <c r="A759" s="109"/>
      <c r="B759" s="44" t="s">
        <v>1245</v>
      </c>
      <c r="C759" s="189">
        <v>3000059252</v>
      </c>
      <c r="D759" s="222">
        <v>86</v>
      </c>
      <c r="E759" s="207" t="s">
        <v>1246</v>
      </c>
      <c r="F759" s="185" t="str">
        <f t="shared" si="48"/>
        <v>https://opac.dl.itc.u-tokyo.ac.jp/opac/opac_details/?lang=0&amp;amode=12&amp;bibid=3000059252</v>
      </c>
      <c r="G759" s="186" t="str">
        <f t="shared" si="47"/>
        <v>Voice</v>
      </c>
      <c r="H759" s="47" t="s">
        <v>2835</v>
      </c>
      <c r="I759" s="83"/>
      <c r="J759" s="47"/>
      <c r="K759" s="45"/>
      <c r="L759" s="229" t="s">
        <v>494</v>
      </c>
      <c r="N759" s="26"/>
      <c r="O759" s="26"/>
      <c r="P759" s="26"/>
      <c r="Q759" s="26"/>
      <c r="R759" s="26"/>
      <c r="S759" s="26"/>
    </row>
    <row r="760" spans="1:19" customFormat="1">
      <c r="A760" s="109"/>
      <c r="B760" s="44" t="s">
        <v>1247</v>
      </c>
      <c r="C760" s="189">
        <v>3000047009</v>
      </c>
      <c r="D760" s="222">
        <v>1</v>
      </c>
      <c r="E760" s="207" t="s">
        <v>1248</v>
      </c>
      <c r="F760" s="185" t="str">
        <f t="shared" si="48"/>
        <v>https://opac.dl.itc.u-tokyo.ac.jp/opac/opac_details/?lang=0&amp;amode=12&amp;bibid=3000047009</v>
      </c>
      <c r="G760" s="186" t="str">
        <f t="shared" si="47"/>
        <v>放送文化通信</v>
      </c>
      <c r="H760" s="18" t="s">
        <v>2352</v>
      </c>
      <c r="I760" s="83"/>
      <c r="J760" s="47"/>
      <c r="K760" s="45"/>
      <c r="L760" s="229" t="s">
        <v>494</v>
      </c>
      <c r="N760" s="26"/>
      <c r="O760" s="26"/>
      <c r="P760" s="26"/>
      <c r="Q760" s="26"/>
      <c r="R760" s="26"/>
      <c r="S760" s="26"/>
    </row>
    <row r="761" spans="1:19" customFormat="1">
      <c r="A761" s="109"/>
      <c r="B761" s="44" t="s">
        <v>1249</v>
      </c>
      <c r="C761" s="189">
        <v>3001053082</v>
      </c>
      <c r="D761" s="222">
        <v>2</v>
      </c>
      <c r="E761" s="207" t="s">
        <v>2566</v>
      </c>
      <c r="F761" s="185" t="str">
        <f t="shared" si="48"/>
        <v>https://opac.dl.itc.u-tokyo.ac.jp/opac/opac_details/?lang=0&amp;amode=12&amp;bibid=3001053082</v>
      </c>
      <c r="G761" s="186" t="str">
        <f t="shared" si="47"/>
        <v>新聞投書概況</v>
      </c>
      <c r="H761" s="47" t="s">
        <v>2353</v>
      </c>
      <c r="I761" s="83"/>
      <c r="J761" s="47"/>
      <c r="K761" s="45"/>
      <c r="L761" s="229" t="s">
        <v>494</v>
      </c>
      <c r="N761" s="26"/>
      <c r="O761" s="26"/>
      <c r="P761" s="26"/>
      <c r="Q761" s="26"/>
      <c r="R761" s="26"/>
      <c r="S761" s="26"/>
    </row>
    <row r="762" spans="1:19" customFormat="1">
      <c r="A762" s="109"/>
      <c r="B762" s="44" t="s">
        <v>1249</v>
      </c>
      <c r="C762" s="189">
        <v>3000047010</v>
      </c>
      <c r="D762" s="222">
        <v>1</v>
      </c>
      <c r="E762" s="207" t="s">
        <v>2567</v>
      </c>
      <c r="F762" s="185" t="str">
        <f t="shared" si="48"/>
        <v>https://opac.dl.itc.u-tokyo.ac.jp/opac/opac_details/?lang=0&amp;amode=12&amp;bibid=3000047010</v>
      </c>
      <c r="G762" s="186" t="str">
        <f t="shared" si="47"/>
        <v>放送世論資料</v>
      </c>
      <c r="H762" s="18" t="s">
        <v>2352</v>
      </c>
      <c r="I762" s="83"/>
      <c r="J762" s="47"/>
      <c r="K762" s="45"/>
      <c r="L762" s="229" t="s">
        <v>494</v>
      </c>
      <c r="N762" s="26"/>
      <c r="O762" s="26"/>
      <c r="P762" s="26"/>
      <c r="Q762" s="26"/>
      <c r="R762" s="26"/>
      <c r="S762" s="26"/>
    </row>
    <row r="763" spans="1:19" customFormat="1">
      <c r="A763" s="109"/>
      <c r="B763" s="44" t="s">
        <v>1250</v>
      </c>
      <c r="C763" s="189">
        <v>3001007229</v>
      </c>
      <c r="D763" s="222">
        <v>1</v>
      </c>
      <c r="E763" s="224" t="s">
        <v>2568</v>
      </c>
      <c r="F763" s="185" t="str">
        <f t="shared" si="48"/>
        <v>https://opac.dl.itc.u-tokyo.ac.jp/opac/opac_details/?lang=0&amp;amode=12&amp;bibid=3001007229</v>
      </c>
      <c r="G763" s="186" t="str">
        <f t="shared" si="47"/>
        <v>放送番組向上協議会月報</v>
      </c>
      <c r="H763" s="47" t="s">
        <v>2353</v>
      </c>
      <c r="I763" s="83"/>
      <c r="J763" s="47"/>
      <c r="K763" s="44"/>
      <c r="L763" s="229" t="s">
        <v>494</v>
      </c>
      <c r="N763" s="26"/>
      <c r="O763" s="26"/>
      <c r="P763" s="26"/>
      <c r="Q763" s="26"/>
      <c r="R763" s="26"/>
      <c r="S763" s="26"/>
    </row>
    <row r="764" spans="1:19" customFormat="1">
      <c r="A764" s="109"/>
      <c r="B764" s="44" t="s">
        <v>1250</v>
      </c>
      <c r="C764" s="189">
        <v>3001008375</v>
      </c>
      <c r="D764" s="222">
        <v>5</v>
      </c>
      <c r="E764" s="224" t="s">
        <v>2569</v>
      </c>
      <c r="F764" s="185" t="str">
        <f t="shared" si="48"/>
        <v>https://opac.dl.itc.u-tokyo.ac.jp/opac/opac_details/?lang=0&amp;amode=12&amp;bibid=3001008375</v>
      </c>
      <c r="G764" s="186" t="str">
        <f t="shared" si="47"/>
        <v>放送番組委員会記録</v>
      </c>
      <c r="H764" s="18" t="s">
        <v>2352</v>
      </c>
      <c r="I764" s="83"/>
      <c r="J764" s="47"/>
      <c r="K764" s="44"/>
      <c r="L764" s="229" t="s">
        <v>494</v>
      </c>
      <c r="N764" s="26"/>
      <c r="O764" s="26"/>
      <c r="P764" s="26"/>
      <c r="Q764" s="26"/>
      <c r="R764" s="26"/>
      <c r="S764" s="26"/>
    </row>
    <row r="765" spans="1:19" customFormat="1">
      <c r="A765" s="109"/>
      <c r="B765" s="44" t="s">
        <v>1252</v>
      </c>
      <c r="C765" s="189">
        <v>3001035037</v>
      </c>
      <c r="D765" s="222">
        <v>18</v>
      </c>
      <c r="E765" s="207" t="s">
        <v>1253</v>
      </c>
      <c r="F765" s="185" t="str">
        <f t="shared" si="48"/>
        <v>https://opac.dl.itc.u-tokyo.ac.jp/opac/opac_details/?lang=0&amp;amode=12&amp;bibid=3001035037</v>
      </c>
      <c r="G765" s="186" t="str">
        <f t="shared" si="47"/>
        <v>ホームライフ　復刻版</v>
      </c>
      <c r="H765" s="18" t="s">
        <v>2352</v>
      </c>
      <c r="I765" s="83"/>
      <c r="J765" s="47"/>
      <c r="K765" s="44"/>
      <c r="L765" s="229" t="s">
        <v>494</v>
      </c>
      <c r="N765" s="26"/>
      <c r="O765" s="26"/>
      <c r="P765" s="26"/>
      <c r="Q765" s="26"/>
      <c r="R765" s="26"/>
      <c r="S765" s="26"/>
    </row>
    <row r="766" spans="1:19" customFormat="1">
      <c r="A766" s="110"/>
      <c r="B766" s="44" t="s">
        <v>1254</v>
      </c>
      <c r="C766" s="189">
        <v>3001045335</v>
      </c>
      <c r="D766" s="222">
        <v>3</v>
      </c>
      <c r="E766" s="204" t="s">
        <v>1255</v>
      </c>
      <c r="F766" s="185" t="str">
        <f t="shared" si="48"/>
        <v>https://opac.dl.itc.u-tokyo.ac.jp/opac/opac_details/?lang=0&amp;amode=12&amp;bibid=3001045335</v>
      </c>
      <c r="G766" s="186" t="str">
        <f t="shared" si="47"/>
        <v>ポピュラー音楽研究</v>
      </c>
      <c r="H766" s="47" t="s">
        <v>168</v>
      </c>
      <c r="I766" s="83"/>
      <c r="J766" s="145" t="s">
        <v>2324</v>
      </c>
      <c r="K766" s="44"/>
      <c r="L766" s="229" t="s">
        <v>494</v>
      </c>
      <c r="N766" s="26"/>
      <c r="O766" s="26"/>
      <c r="P766" s="26"/>
      <c r="Q766" s="26"/>
      <c r="R766" s="26"/>
      <c r="S766" s="26"/>
    </row>
    <row r="767" spans="1:19" customFormat="1" ht="30">
      <c r="A767" s="48"/>
      <c r="B767" s="49" t="s">
        <v>23</v>
      </c>
      <c r="C767" s="208" t="s">
        <v>2420</v>
      </c>
      <c r="D767" s="195" t="s">
        <v>2387</v>
      </c>
      <c r="E767" s="196"/>
      <c r="F767" s="196" t="s">
        <v>2421</v>
      </c>
      <c r="G767" s="196" t="s">
        <v>24</v>
      </c>
      <c r="H767" s="50" t="s">
        <v>162</v>
      </c>
      <c r="I767" s="241" t="s">
        <v>2357</v>
      </c>
      <c r="J767" s="146" t="s">
        <v>163</v>
      </c>
      <c r="K767" s="49" t="s">
        <v>164</v>
      </c>
      <c r="L767" s="231" t="s">
        <v>165</v>
      </c>
      <c r="N767" s="26"/>
      <c r="O767" s="26"/>
      <c r="P767" s="26"/>
      <c r="Q767" s="26"/>
      <c r="R767" s="26"/>
      <c r="S767" s="26"/>
    </row>
    <row r="768" spans="1:19" customFormat="1">
      <c r="A768" s="40"/>
      <c r="B768" s="41" t="s">
        <v>166</v>
      </c>
      <c r="C768" s="203"/>
      <c r="D768" s="194"/>
      <c r="E768" s="184"/>
      <c r="F768" s="184"/>
      <c r="G768" s="184" t="s">
        <v>167</v>
      </c>
      <c r="H768" s="42" t="s">
        <v>168</v>
      </c>
      <c r="I768" s="240"/>
      <c r="J768" s="144"/>
      <c r="K768" s="41" t="s">
        <v>169</v>
      </c>
      <c r="L768" s="232" t="s">
        <v>170</v>
      </c>
      <c r="N768" s="26"/>
      <c r="O768" s="26"/>
      <c r="P768" s="26"/>
      <c r="Q768" s="26"/>
      <c r="R768" s="26"/>
      <c r="S768" s="26"/>
    </row>
    <row r="769" spans="1:19" customFormat="1">
      <c r="A769" s="108" t="s">
        <v>1256</v>
      </c>
      <c r="B769" s="44" t="s">
        <v>1257</v>
      </c>
      <c r="C769" s="189">
        <v>3000074274</v>
      </c>
      <c r="D769" s="222">
        <v>181</v>
      </c>
      <c r="E769" s="44" t="s">
        <v>1258</v>
      </c>
      <c r="F769" s="185" t="str">
        <f t="shared" ref="F769:F798" si="49">"https://opac.dl.itc.u-tokyo.ac.jp/opac/opac_details/?lang=0&amp;amode=12&amp;bibid="&amp;C769</f>
        <v>https://opac.dl.itc.u-tokyo.ac.jp/opac/opac_details/?lang=0&amp;amode=12&amp;bibid=3000074274</v>
      </c>
      <c r="G769" s="186" t="str">
        <f t="shared" ref="G769:G798" si="50">HYPERLINK(F769,E769)</f>
        <v>毎日グラフ</v>
      </c>
      <c r="H769" s="47" t="s">
        <v>2353</v>
      </c>
      <c r="I769" s="44" t="s">
        <v>1259</v>
      </c>
      <c r="J769" s="47"/>
      <c r="K769" s="44"/>
      <c r="L769" s="234" t="s">
        <v>3048</v>
      </c>
      <c r="N769" s="26"/>
      <c r="O769" s="26"/>
      <c r="P769" s="26"/>
      <c r="Q769" s="26"/>
      <c r="R769" s="26"/>
      <c r="S769" s="26"/>
    </row>
    <row r="770" spans="1:19" customFormat="1">
      <c r="A770" s="109"/>
      <c r="B770" s="44" t="s">
        <v>1259</v>
      </c>
      <c r="C770" s="189">
        <v>3000077564</v>
      </c>
      <c r="D770" s="222">
        <v>16</v>
      </c>
      <c r="E770" s="44" t="s">
        <v>1260</v>
      </c>
      <c r="F770" s="185" t="str">
        <f t="shared" si="49"/>
        <v>https://opac.dl.itc.u-tokyo.ac.jp/opac/opac_details/?lang=0&amp;amode=12&amp;bibid=3000077564</v>
      </c>
      <c r="G770" s="186" t="str">
        <f t="shared" si="50"/>
        <v>毎日グラフ・アミューズ</v>
      </c>
      <c r="H770" s="47" t="s">
        <v>2353</v>
      </c>
      <c r="I770" s="44" t="s">
        <v>1261</v>
      </c>
      <c r="J770" s="47"/>
      <c r="K770" s="44"/>
      <c r="L770" s="234" t="s">
        <v>3048</v>
      </c>
      <c r="N770" s="26"/>
      <c r="O770" s="26"/>
      <c r="P770" s="26"/>
      <c r="Q770" s="26"/>
      <c r="R770" s="26"/>
      <c r="S770" s="26"/>
    </row>
    <row r="771" spans="1:19" customFormat="1">
      <c r="A771" s="109"/>
      <c r="B771" s="44" t="s">
        <v>1261</v>
      </c>
      <c r="C771" s="189">
        <v>3001001655</v>
      </c>
      <c r="D771" s="222">
        <v>7</v>
      </c>
      <c r="E771" s="44" t="s">
        <v>1262</v>
      </c>
      <c r="F771" s="185" t="str">
        <f t="shared" si="49"/>
        <v>https://opac.dl.itc.u-tokyo.ac.jp/opac/opac_details/?lang=0&amp;amode=12&amp;bibid=3001001655</v>
      </c>
      <c r="G771" s="186" t="str">
        <f t="shared" si="50"/>
        <v>アミューズ</v>
      </c>
      <c r="H771" s="18" t="s">
        <v>2352</v>
      </c>
      <c r="I771" s="83"/>
      <c r="J771" s="47"/>
      <c r="K771" s="44"/>
      <c r="L771" s="234" t="s">
        <v>3048</v>
      </c>
      <c r="N771" s="26"/>
      <c r="O771" s="26"/>
      <c r="P771" s="26"/>
      <c r="Q771" s="26"/>
      <c r="R771" s="26"/>
      <c r="S771" s="26"/>
    </row>
    <row r="772" spans="1:19" customFormat="1">
      <c r="A772" s="109"/>
      <c r="B772" s="44" t="s">
        <v>1263</v>
      </c>
      <c r="C772" s="189">
        <v>2001022509</v>
      </c>
      <c r="D772" s="222">
        <v>2</v>
      </c>
      <c r="E772" s="44" t="s">
        <v>1264</v>
      </c>
      <c r="F772" s="185" t="str">
        <f t="shared" si="49"/>
        <v>https://opac.dl.itc.u-tokyo.ac.jp/opac/opac_details/?lang=0&amp;amode=12&amp;bibid=2001022509</v>
      </c>
      <c r="G772" s="158" t="s">
        <v>2964</v>
      </c>
      <c r="H772" s="18" t="s">
        <v>2352</v>
      </c>
      <c r="I772" s="83"/>
      <c r="J772" s="47"/>
      <c r="K772" s="44"/>
      <c r="L772" s="234" t="s">
        <v>3048</v>
      </c>
      <c r="N772" s="26"/>
      <c r="O772" s="26"/>
      <c r="P772" s="26"/>
      <c r="Q772" s="26"/>
      <c r="R772" s="26"/>
      <c r="S772" s="26"/>
    </row>
    <row r="773" spans="1:19" customFormat="1">
      <c r="A773" s="109"/>
      <c r="B773" s="44" t="s">
        <v>1265</v>
      </c>
      <c r="C773" s="189">
        <v>3000074549</v>
      </c>
      <c r="D773" s="222">
        <v>3</v>
      </c>
      <c r="E773" s="44" t="s">
        <v>1266</v>
      </c>
      <c r="F773" s="185" t="str">
        <f t="shared" si="49"/>
        <v>https://opac.dl.itc.u-tokyo.ac.jp/opac/opac_details/?lang=0&amp;amode=12&amp;bibid=3000074549</v>
      </c>
      <c r="G773" s="186" t="str">
        <f t="shared" si="50"/>
        <v>毎日グラフ別冊. 古代史を歩く</v>
      </c>
      <c r="H773" s="18" t="s">
        <v>2352</v>
      </c>
      <c r="I773" s="83"/>
      <c r="J773" s="47"/>
      <c r="K773" s="44"/>
      <c r="L773" s="234" t="s">
        <v>3048</v>
      </c>
      <c r="N773" s="26"/>
      <c r="O773" s="26"/>
      <c r="P773" s="26"/>
      <c r="Q773" s="26"/>
      <c r="R773" s="26"/>
      <c r="S773" s="26"/>
    </row>
    <row r="774" spans="1:19" customFormat="1">
      <c r="A774" s="109"/>
      <c r="B774" s="44" t="s">
        <v>1267</v>
      </c>
      <c r="C774" s="189">
        <v>3000074551</v>
      </c>
      <c r="D774" s="222">
        <v>2</v>
      </c>
      <c r="E774" s="44" t="s">
        <v>1268</v>
      </c>
      <c r="F774" s="185" t="str">
        <f t="shared" si="49"/>
        <v>https://opac.dl.itc.u-tokyo.ac.jp/opac/opac_details/?lang=0&amp;amode=12&amp;bibid=3000074551</v>
      </c>
      <c r="G774" s="186" t="str">
        <f t="shared" si="50"/>
        <v>毎日グラフ別冊. 古典を歩く</v>
      </c>
      <c r="H774" s="18" t="s">
        <v>2352</v>
      </c>
      <c r="I774" s="83"/>
      <c r="J774" s="47"/>
      <c r="K774" s="44"/>
      <c r="L774" s="234" t="s">
        <v>3048</v>
      </c>
      <c r="N774" s="26"/>
      <c r="O774" s="26"/>
      <c r="P774" s="26"/>
      <c r="Q774" s="26"/>
      <c r="R774" s="26"/>
      <c r="S774" s="26"/>
    </row>
    <row r="775" spans="1:19" customFormat="1">
      <c r="A775" s="109"/>
      <c r="B775" s="44" t="s">
        <v>1269</v>
      </c>
      <c r="C775" s="189">
        <v>3000074548</v>
      </c>
      <c r="D775" s="222">
        <v>12</v>
      </c>
      <c r="E775" s="44" t="s">
        <v>1270</v>
      </c>
      <c r="F775" s="185" t="str">
        <f t="shared" si="49"/>
        <v>https://opac.dl.itc.u-tokyo.ac.jp/opac/opac_details/?lang=0&amp;amode=12&amp;bibid=3000074548</v>
      </c>
      <c r="G775" s="186" t="str">
        <f t="shared" si="50"/>
        <v>毎日グラフ別冊（巻号あり）</v>
      </c>
      <c r="H775" s="18" t="s">
        <v>2352</v>
      </c>
      <c r="I775" s="83"/>
      <c r="J775" s="47"/>
      <c r="K775" s="44"/>
      <c r="L775" s="234" t="s">
        <v>3048</v>
      </c>
      <c r="N775" s="26"/>
      <c r="O775" s="26"/>
      <c r="P775" s="26"/>
      <c r="Q775" s="26"/>
      <c r="R775" s="26"/>
      <c r="S775" s="26"/>
    </row>
    <row r="776" spans="1:19" customFormat="1">
      <c r="A776" s="109"/>
      <c r="B776" s="44" t="s">
        <v>1271</v>
      </c>
      <c r="C776" s="189">
        <v>3001051284</v>
      </c>
      <c r="D776" s="222">
        <v>1</v>
      </c>
      <c r="E776" s="44" t="s">
        <v>1272</v>
      </c>
      <c r="F776" s="185" t="str">
        <f t="shared" si="49"/>
        <v>https://opac.dl.itc.u-tokyo.ac.jp/opac/opac_details/?lang=0&amp;amode=12&amp;bibid=3001051284</v>
      </c>
      <c r="G776" s="186" t="str">
        <f t="shared" si="50"/>
        <v>資料 / 毎日新聞社人口問題調査会</v>
      </c>
      <c r="H776" s="18" t="s">
        <v>2352</v>
      </c>
      <c r="I776" s="83"/>
      <c r="J776" s="47"/>
      <c r="K776" s="45"/>
      <c r="L776" s="229" t="s">
        <v>787</v>
      </c>
      <c r="N776" s="26"/>
      <c r="O776" s="26"/>
      <c r="P776" s="26"/>
      <c r="Q776" s="26"/>
      <c r="R776" s="26"/>
      <c r="S776" s="26"/>
    </row>
    <row r="777" spans="1:19" customFormat="1">
      <c r="A777" s="109"/>
      <c r="B777" s="44" t="s">
        <v>1273</v>
      </c>
      <c r="C777" s="189">
        <v>3000047037</v>
      </c>
      <c r="D777" s="222">
        <v>1</v>
      </c>
      <c r="E777" s="44" t="s">
        <v>1274</v>
      </c>
      <c r="F777" s="185" t="str">
        <f t="shared" si="49"/>
        <v>https://opac.dl.itc.u-tokyo.ac.jp/opac/opac_details/?lang=0&amp;amode=12&amp;bibid=3000047037</v>
      </c>
      <c r="G777" s="186" t="str">
        <f t="shared" si="50"/>
        <v>Managerial science</v>
      </c>
      <c r="H777" s="18" t="s">
        <v>2352</v>
      </c>
      <c r="I777" s="83"/>
      <c r="J777" s="47"/>
      <c r="K777" s="45"/>
      <c r="L777" s="229" t="s">
        <v>787</v>
      </c>
      <c r="N777" s="26"/>
      <c r="O777" s="26"/>
      <c r="P777" s="26"/>
      <c r="Q777" s="26"/>
      <c r="R777" s="26"/>
      <c r="S777" s="26"/>
    </row>
    <row r="778" spans="1:19" customFormat="1">
      <c r="A778" s="109"/>
      <c r="B778" s="44" t="s">
        <v>1275</v>
      </c>
      <c r="C778" s="189">
        <v>3000068695</v>
      </c>
      <c r="D778" s="222">
        <v>12</v>
      </c>
      <c r="E778" s="44" t="s">
        <v>1276</v>
      </c>
      <c r="F778" s="185" t="str">
        <f t="shared" si="49"/>
        <v>https://opac.dl.itc.u-tokyo.ac.jp/opac/opac_details/?lang=0&amp;amode=12&amp;bibid=3000068695</v>
      </c>
      <c r="G778" s="186" t="str">
        <f t="shared" si="50"/>
        <v>マスコミ倫理</v>
      </c>
      <c r="H778" s="47" t="s">
        <v>168</v>
      </c>
      <c r="I778" s="83"/>
      <c r="J778" s="47"/>
      <c r="K778" s="45"/>
      <c r="L778" s="229" t="s">
        <v>494</v>
      </c>
      <c r="N778" s="26"/>
      <c r="O778" s="26"/>
      <c r="P778" s="26"/>
      <c r="Q778" s="26"/>
      <c r="R778" s="26"/>
      <c r="S778" s="26"/>
    </row>
    <row r="779" spans="1:19" customFormat="1">
      <c r="A779" s="109"/>
      <c r="B779" s="44" t="s">
        <v>1277</v>
      </c>
      <c r="C779" s="189">
        <v>3000065662</v>
      </c>
      <c r="D779" s="222">
        <v>14</v>
      </c>
      <c r="E779" s="44" t="s">
        <v>1278</v>
      </c>
      <c r="F779" s="185" t="str">
        <f t="shared" si="49"/>
        <v>https://opac.dl.itc.u-tokyo.ac.jp/opac/opac_details/?lang=0&amp;amode=12&amp;bibid=3000065662</v>
      </c>
      <c r="G779" s="186" t="str">
        <f t="shared" si="50"/>
        <v>マーケティングと広告</v>
      </c>
      <c r="H779" s="18" t="s">
        <v>2352</v>
      </c>
      <c r="I779" s="83"/>
      <c r="J779" s="47"/>
      <c r="K779" s="45"/>
      <c r="L779" s="229" t="s">
        <v>494</v>
      </c>
      <c r="N779" s="26"/>
      <c r="O779" s="26"/>
      <c r="P779" s="26"/>
      <c r="Q779" s="26"/>
      <c r="R779" s="26"/>
      <c r="S779" s="26"/>
    </row>
    <row r="780" spans="1:19" customFormat="1">
      <c r="A780" s="109"/>
      <c r="B780" s="44" t="s">
        <v>1279</v>
      </c>
      <c r="C780" s="189">
        <v>3000063668</v>
      </c>
      <c r="D780" s="222">
        <v>87</v>
      </c>
      <c r="E780" s="44" t="s">
        <v>1280</v>
      </c>
      <c r="F780" s="185" t="str">
        <f t="shared" si="49"/>
        <v>https://opac.dl.itc.u-tokyo.ac.jp/opac/opac_details/?lang=0&amp;amode=12&amp;bibid=3000063668</v>
      </c>
      <c r="G780" s="186" t="str">
        <f t="shared" si="50"/>
        <v>マスコミ市民</v>
      </c>
      <c r="H780" s="47" t="s">
        <v>168</v>
      </c>
      <c r="I780" s="83"/>
      <c r="J780" s="47"/>
      <c r="K780" s="45"/>
      <c r="L780" s="229" t="s">
        <v>494</v>
      </c>
      <c r="N780" s="26"/>
      <c r="O780" s="26"/>
      <c r="P780" s="26"/>
      <c r="Q780" s="26"/>
      <c r="R780" s="26"/>
      <c r="S780" s="26"/>
    </row>
    <row r="781" spans="1:19" customFormat="1">
      <c r="A781" s="109"/>
      <c r="B781" s="44" t="s">
        <v>1281</v>
      </c>
      <c r="C781" s="189">
        <v>3000047038</v>
      </c>
      <c r="D781" s="222">
        <v>1</v>
      </c>
      <c r="E781" s="44" t="s">
        <v>1282</v>
      </c>
      <c r="F781" s="185" t="str">
        <f t="shared" si="49"/>
        <v>https://opac.dl.itc.u-tokyo.ac.jp/opac/opac_details/?lang=0&amp;amode=12&amp;bibid=3000047038</v>
      </c>
      <c r="G781" s="186" t="str">
        <f t="shared" si="50"/>
        <v>マーケティング論誌</v>
      </c>
      <c r="H781" s="18" t="s">
        <v>2352</v>
      </c>
      <c r="I781" s="83"/>
      <c r="J781" s="47"/>
      <c r="K781" s="45"/>
      <c r="L781" s="229" t="s">
        <v>787</v>
      </c>
      <c r="N781" s="26"/>
      <c r="O781" s="26"/>
      <c r="P781" s="26"/>
      <c r="Q781" s="26"/>
      <c r="R781" s="26"/>
      <c r="S781" s="26"/>
    </row>
    <row r="782" spans="1:19" customFormat="1">
      <c r="A782" s="109"/>
      <c r="B782" s="44" t="s">
        <v>1283</v>
      </c>
      <c r="C782" s="189">
        <v>3000060104</v>
      </c>
      <c r="D782" s="222">
        <v>2</v>
      </c>
      <c r="E782" s="44" t="s">
        <v>1284</v>
      </c>
      <c r="F782" s="185" t="str">
        <f t="shared" si="49"/>
        <v>https://opac.dl.itc.u-tokyo.ac.jp/opac/opac_details/?lang=0&amp;amode=12&amp;bibid=3000060104</v>
      </c>
      <c r="G782" s="186" t="str">
        <f t="shared" si="50"/>
        <v>マスコミガイド</v>
      </c>
      <c r="H782" s="18" t="s">
        <v>2352</v>
      </c>
      <c r="I782" s="83"/>
      <c r="J782" s="47"/>
      <c r="K782" s="45"/>
      <c r="L782" s="229" t="s">
        <v>494</v>
      </c>
      <c r="N782" s="26"/>
      <c r="O782" s="26"/>
      <c r="P782" s="26"/>
      <c r="Q782" s="26"/>
      <c r="R782" s="26"/>
      <c r="S782" s="26"/>
    </row>
    <row r="783" spans="1:19" customFormat="1">
      <c r="A783" s="109"/>
      <c r="B783" s="44" t="s">
        <v>1285</v>
      </c>
      <c r="C783" s="189">
        <v>3000052355</v>
      </c>
      <c r="D783" s="222">
        <v>15</v>
      </c>
      <c r="E783" s="44" t="s">
        <v>1286</v>
      </c>
      <c r="F783" s="185" t="str">
        <f t="shared" si="49"/>
        <v>https://opac.dl.itc.u-tokyo.ac.jp/opac/opac_details/?lang=0&amp;amode=12&amp;bibid=3000052355</v>
      </c>
      <c r="G783" s="186" t="str">
        <f t="shared" si="50"/>
        <v>マスコミ文化</v>
      </c>
      <c r="H783" s="18" t="s">
        <v>2352</v>
      </c>
      <c r="I783" s="83"/>
      <c r="J783" s="47"/>
      <c r="K783" s="45"/>
      <c r="L783" s="229" t="s">
        <v>494</v>
      </c>
      <c r="N783" s="26"/>
      <c r="O783" s="26"/>
      <c r="P783" s="26"/>
      <c r="Q783" s="26"/>
      <c r="R783" s="26"/>
      <c r="S783" s="26"/>
    </row>
    <row r="784" spans="1:19" customFormat="1">
      <c r="A784" s="109"/>
      <c r="B784" s="44" t="s">
        <v>1287</v>
      </c>
      <c r="C784" s="189">
        <v>3000072127</v>
      </c>
      <c r="D784" s="222">
        <v>17</v>
      </c>
      <c r="E784" s="44" t="s">
        <v>1288</v>
      </c>
      <c r="F784" s="185" t="str">
        <f t="shared" si="49"/>
        <v>https://opac.dl.itc.u-tokyo.ac.jp/opac/opac_details/?lang=0&amp;amode=12&amp;bibid=3000072127</v>
      </c>
      <c r="G784" s="186" t="str">
        <f t="shared" si="50"/>
        <v>マスコミ評論</v>
      </c>
      <c r="H784" s="18" t="s">
        <v>2352</v>
      </c>
      <c r="I784" s="83"/>
      <c r="J784" s="47"/>
      <c r="K784" s="45"/>
      <c r="L784" s="229" t="s">
        <v>494</v>
      </c>
      <c r="N784" s="26"/>
      <c r="O784" s="26"/>
      <c r="P784" s="26"/>
      <c r="Q784" s="26"/>
      <c r="R784" s="26"/>
      <c r="S784" s="26"/>
    </row>
    <row r="785" spans="1:19" customFormat="1">
      <c r="A785" s="109"/>
      <c r="B785" s="44" t="s">
        <v>1289</v>
      </c>
      <c r="C785" s="189">
        <v>3001034927</v>
      </c>
      <c r="D785" s="222">
        <v>15</v>
      </c>
      <c r="E785" s="44" t="s">
        <v>1290</v>
      </c>
      <c r="F785" s="185" t="str">
        <f t="shared" si="49"/>
        <v>https://opac.dl.itc.u-tokyo.ac.jp/opac/opac_details/?lang=0&amp;amode=12&amp;bibid=3001034927</v>
      </c>
      <c r="G785" s="186" t="str">
        <f t="shared" si="50"/>
        <v>満州グラフ　復刻版</v>
      </c>
      <c r="H785" s="18" t="s">
        <v>2352</v>
      </c>
      <c r="I785" s="83"/>
      <c r="J785" s="47"/>
      <c r="K785" s="45"/>
      <c r="L785" s="229" t="s">
        <v>494</v>
      </c>
      <c r="N785" s="26"/>
      <c r="O785" s="26"/>
      <c r="P785" s="26"/>
      <c r="Q785" s="26"/>
      <c r="R785" s="26"/>
      <c r="S785" s="26"/>
    </row>
    <row r="786" spans="1:19" customFormat="1">
      <c r="A786" s="110"/>
      <c r="B786" s="44" t="s">
        <v>1291</v>
      </c>
      <c r="C786" s="189">
        <v>3001053070</v>
      </c>
      <c r="D786" s="222">
        <v>1</v>
      </c>
      <c r="E786" s="44" t="s">
        <v>1292</v>
      </c>
      <c r="F786" s="185" t="str">
        <f t="shared" si="49"/>
        <v>https://opac.dl.itc.u-tokyo.ac.jp/opac/opac_details/?lang=0&amp;amode=12&amp;bibid=3001053070</v>
      </c>
      <c r="G786" s="186" t="str">
        <f t="shared" si="50"/>
        <v>マーケティングダイジェスト</v>
      </c>
      <c r="H786" s="18" t="s">
        <v>2352</v>
      </c>
      <c r="I786" s="83"/>
      <c r="J786" s="47"/>
      <c r="K786" s="44"/>
      <c r="L786" s="229" t="s">
        <v>494</v>
      </c>
      <c r="N786" s="26"/>
      <c r="O786" s="26"/>
      <c r="P786" s="26"/>
      <c r="Q786" s="26"/>
      <c r="R786" s="26"/>
      <c r="S786" s="26"/>
    </row>
    <row r="787" spans="1:19" customFormat="1">
      <c r="A787" s="108" t="s">
        <v>1293</v>
      </c>
      <c r="B787" s="44" t="s">
        <v>1294</v>
      </c>
      <c r="C787" s="189">
        <v>3000059174</v>
      </c>
      <c r="D787" s="222">
        <v>1</v>
      </c>
      <c r="E787" s="44" t="s">
        <v>1295</v>
      </c>
      <c r="F787" s="185" t="str">
        <f t="shared" si="49"/>
        <v>https://opac.dl.itc.u-tokyo.ac.jp/opac/opac_details/?lang=0&amp;amode=12&amp;bibid=3000059174</v>
      </c>
      <c r="G787" s="200" t="str">
        <f t="shared" si="50"/>
        <v>民間放送研究</v>
      </c>
      <c r="H787" s="18" t="s">
        <v>2352</v>
      </c>
      <c r="I787" s="83"/>
      <c r="J787" s="47"/>
      <c r="K787" s="45"/>
      <c r="L787" s="229" t="s">
        <v>494</v>
      </c>
      <c r="N787" s="26"/>
      <c r="O787" s="26"/>
      <c r="P787" s="26"/>
      <c r="Q787" s="26"/>
      <c r="R787" s="26"/>
      <c r="S787" s="26"/>
    </row>
    <row r="788" spans="1:19" customFormat="1">
      <c r="A788" s="109"/>
      <c r="B788" s="44" t="s">
        <v>2969</v>
      </c>
      <c r="C788" s="189"/>
      <c r="D788" s="222"/>
      <c r="E788" s="44"/>
      <c r="F788" s="185"/>
      <c r="G788" s="365" t="s">
        <v>2968</v>
      </c>
      <c r="H788" s="18" t="s">
        <v>2352</v>
      </c>
      <c r="I788" s="83"/>
      <c r="J788" s="47"/>
      <c r="K788" s="45" t="s">
        <v>2970</v>
      </c>
      <c r="L788" s="229" t="s">
        <v>2551</v>
      </c>
      <c r="N788" s="26"/>
      <c r="O788" s="26"/>
      <c r="P788" s="26"/>
      <c r="Q788" s="26"/>
      <c r="R788" s="26"/>
      <c r="S788" s="26"/>
    </row>
    <row r="789" spans="1:19" customFormat="1">
      <c r="A789" s="109"/>
      <c r="B789" s="44" t="s">
        <v>1296</v>
      </c>
      <c r="C789" s="189">
        <v>3000065664</v>
      </c>
      <c r="D789" s="222">
        <v>34</v>
      </c>
      <c r="E789" s="44" t="s">
        <v>1297</v>
      </c>
      <c r="F789" s="185" t="str">
        <f t="shared" si="49"/>
        <v>https://opac.dl.itc.u-tokyo.ac.jp/opac/opac_details/?lang=0&amp;amode=12&amp;bibid=3000065664</v>
      </c>
      <c r="G789" s="186" t="str">
        <f t="shared" si="50"/>
        <v>みすず</v>
      </c>
      <c r="H789" s="18" t="s">
        <v>2352</v>
      </c>
      <c r="I789" s="83"/>
      <c r="J789" s="47"/>
      <c r="K789" s="45"/>
      <c r="L789" s="229" t="s">
        <v>787</v>
      </c>
      <c r="N789" s="26"/>
      <c r="O789" s="26"/>
      <c r="P789" s="26"/>
      <c r="Q789" s="26"/>
      <c r="R789" s="26"/>
      <c r="S789" s="26"/>
    </row>
    <row r="790" spans="1:19" customFormat="1">
      <c r="A790" s="109"/>
      <c r="B790" s="44" t="s">
        <v>2966</v>
      </c>
      <c r="C790" s="189">
        <v>3001008155</v>
      </c>
      <c r="D790" s="222">
        <v>1</v>
      </c>
      <c r="E790" s="44" t="s">
        <v>1299</v>
      </c>
      <c r="F790" s="185" t="str">
        <f>"https://opac.dl.itc.u-tokyo.ac.jp/opac/opac_details/?lang=0&amp;amode=12&amp;bibid="&amp;C790</f>
        <v>https://opac.dl.itc.u-tokyo.ac.jp/opac/opac_details/?lang=0&amp;amode=12&amp;bibid=3001008155</v>
      </c>
      <c r="G790" s="365" t="s">
        <v>2965</v>
      </c>
      <c r="H790" s="18" t="s">
        <v>2352</v>
      </c>
      <c r="I790" s="83"/>
      <c r="J790" s="47"/>
      <c r="K790" s="45"/>
      <c r="L790" s="229" t="s">
        <v>179</v>
      </c>
      <c r="N790" s="26"/>
      <c r="O790" s="26"/>
      <c r="P790" s="26"/>
      <c r="Q790" s="26"/>
      <c r="R790" s="26"/>
      <c r="S790" s="26"/>
    </row>
    <row r="791" spans="1:19" customFormat="1">
      <c r="A791" s="46" t="s">
        <v>1300</v>
      </c>
      <c r="B791" s="44" t="s">
        <v>1301</v>
      </c>
      <c r="C791" s="189">
        <v>3000065667</v>
      </c>
      <c r="D791" s="222">
        <v>2</v>
      </c>
      <c r="E791" s="44" t="s">
        <v>1302</v>
      </c>
      <c r="F791" s="185" t="str">
        <f t="shared" si="49"/>
        <v>https://opac.dl.itc.u-tokyo.ac.jp/opac/opac_details/?lang=0&amp;amode=12&amp;bibid=3000065667</v>
      </c>
      <c r="G791" s="186" t="str">
        <f t="shared" si="50"/>
        <v>∞無限大</v>
      </c>
      <c r="H791" s="18" t="s">
        <v>2352</v>
      </c>
      <c r="I791" s="83"/>
      <c r="J791" s="47"/>
      <c r="K791" s="45"/>
      <c r="L791" s="229" t="s">
        <v>494</v>
      </c>
      <c r="N791" s="26"/>
      <c r="O791" s="26"/>
      <c r="P791" s="26"/>
      <c r="Q791" s="26"/>
      <c r="R791" s="26"/>
      <c r="S791" s="26"/>
    </row>
    <row r="792" spans="1:19" customFormat="1">
      <c r="A792" s="108"/>
      <c r="B792" s="44" t="s">
        <v>2977</v>
      </c>
      <c r="C792" s="189"/>
      <c r="D792" s="222"/>
      <c r="E792" s="44"/>
      <c r="F792" s="185"/>
      <c r="G792" s="158" t="s">
        <v>2979</v>
      </c>
      <c r="H792" s="18" t="s">
        <v>2352</v>
      </c>
      <c r="I792" s="83"/>
      <c r="J792" s="47"/>
      <c r="K792" s="45" t="s">
        <v>2978</v>
      </c>
      <c r="L792" s="229" t="s">
        <v>2551</v>
      </c>
      <c r="N792" s="26"/>
      <c r="O792" s="26"/>
      <c r="P792" s="26"/>
      <c r="Q792" s="26"/>
      <c r="R792" s="26"/>
      <c r="S792" s="26"/>
    </row>
    <row r="793" spans="1:19" customFormat="1">
      <c r="A793" s="108" t="s">
        <v>1303</v>
      </c>
      <c r="B793" s="44" t="s">
        <v>1304</v>
      </c>
      <c r="C793" s="189">
        <v>3000047053</v>
      </c>
      <c r="D793" s="222">
        <v>2</v>
      </c>
      <c r="E793" s="44" t="s">
        <v>1305</v>
      </c>
      <c r="F793" s="185" t="str">
        <f t="shared" si="49"/>
        <v>https://opac.dl.itc.u-tokyo.ac.jp/opac/opac_details/?lang=0&amp;amode=12&amp;bibid=3000047053</v>
      </c>
      <c r="G793" s="186" t="str">
        <f t="shared" si="50"/>
        <v>Mercurius</v>
      </c>
      <c r="H793" s="18" t="s">
        <v>2352</v>
      </c>
      <c r="I793" s="83"/>
      <c r="J793" s="47"/>
      <c r="K793" s="45"/>
      <c r="L793" s="229" t="s">
        <v>494</v>
      </c>
      <c r="N793" s="26"/>
      <c r="O793" s="26"/>
      <c r="P793" s="26"/>
      <c r="Q793" s="26"/>
      <c r="R793" s="26"/>
      <c r="S793" s="26"/>
    </row>
    <row r="794" spans="1:19" customFormat="1">
      <c r="A794" s="109"/>
      <c r="B794" s="44" t="s">
        <v>1306</v>
      </c>
      <c r="C794" s="189">
        <v>3000077563</v>
      </c>
      <c r="D794" s="222">
        <v>11</v>
      </c>
      <c r="E794" s="44" t="s">
        <v>1307</v>
      </c>
      <c r="F794" s="185" t="str">
        <f t="shared" si="49"/>
        <v>https://opac.dl.itc.u-tokyo.ac.jp/opac/opac_details/?lang=0&amp;amode=12&amp;bibid=3000077563</v>
      </c>
      <c r="G794" s="186" t="str">
        <f t="shared" si="50"/>
        <v>メディア史研究</v>
      </c>
      <c r="H794" s="47" t="s">
        <v>168</v>
      </c>
      <c r="I794" s="83"/>
      <c r="J794" s="47"/>
      <c r="K794" s="45"/>
      <c r="L794" s="229" t="s">
        <v>494</v>
      </c>
      <c r="N794" s="26"/>
      <c r="O794" s="26"/>
      <c r="P794" s="26"/>
      <c r="Q794" s="26"/>
      <c r="R794" s="26"/>
      <c r="S794" s="26"/>
    </row>
    <row r="795" spans="1:19" customFormat="1">
      <c r="A795" s="109"/>
      <c r="B795" s="44" t="s">
        <v>1308</v>
      </c>
      <c r="C795" s="189">
        <v>3001045978</v>
      </c>
      <c r="D795" s="222">
        <v>1</v>
      </c>
      <c r="E795" s="44" t="s">
        <v>1309</v>
      </c>
      <c r="F795" s="185" t="str">
        <f t="shared" si="49"/>
        <v>https://opac.dl.itc.u-tokyo.ac.jp/opac/opac_details/?lang=0&amp;amode=12&amp;bibid=3001045978</v>
      </c>
      <c r="G795" s="186" t="str">
        <f t="shared" si="50"/>
        <v>メディア情報調査リポート</v>
      </c>
      <c r="H795" s="18" t="s">
        <v>2352</v>
      </c>
      <c r="I795" s="83"/>
      <c r="J795" s="47"/>
      <c r="K795" s="44"/>
      <c r="L795" s="229" t="s">
        <v>494</v>
      </c>
      <c r="N795" s="26"/>
      <c r="O795" s="26"/>
      <c r="P795" s="26"/>
      <c r="Q795" s="26"/>
      <c r="R795" s="26"/>
      <c r="S795" s="26"/>
    </row>
    <row r="796" spans="1:19" customFormat="1">
      <c r="A796" s="108" t="s">
        <v>1310</v>
      </c>
      <c r="B796" s="44" t="s">
        <v>1311</v>
      </c>
      <c r="C796" s="189">
        <v>3000065069</v>
      </c>
      <c r="D796" s="222">
        <v>22</v>
      </c>
      <c r="E796" s="44" t="s">
        <v>1312</v>
      </c>
      <c r="F796" s="185" t="str">
        <f t="shared" si="49"/>
        <v>https://opac.dl.itc.u-tokyo.ac.jp/opac/opac_details/?lang=0&amp;amode=12&amp;bibid=3000065069</v>
      </c>
      <c r="G796" s="186" t="str">
        <f t="shared" si="50"/>
        <v>文部時報</v>
      </c>
      <c r="H796" s="18" t="s">
        <v>2352</v>
      </c>
      <c r="I796" s="83"/>
      <c r="J796" s="47"/>
      <c r="K796" s="45"/>
      <c r="L796" s="229" t="s">
        <v>787</v>
      </c>
      <c r="N796" s="26"/>
      <c r="O796" s="26"/>
      <c r="P796" s="26"/>
      <c r="Q796" s="26"/>
      <c r="R796" s="26"/>
      <c r="S796" s="26"/>
    </row>
    <row r="797" spans="1:19" ht="33">
      <c r="A797" s="109"/>
      <c r="B797" s="44" t="s">
        <v>1313</v>
      </c>
      <c r="C797" s="189">
        <v>3001012853</v>
      </c>
      <c r="D797" s="222">
        <v>3</v>
      </c>
      <c r="E797" s="44" t="s">
        <v>2302</v>
      </c>
      <c r="F797" s="185" t="str">
        <f t="shared" si="49"/>
        <v>https://opac.dl.itc.u-tokyo.ac.jp/opac/opac_details/?lang=0&amp;amode=12&amp;bibid=3001012853</v>
      </c>
      <c r="G797" s="186" t="str">
        <f t="shared" si="50"/>
        <v xml:space="preserve">Mobile society review  モバイル ソサエティ レヴュー </v>
      </c>
      <c r="H797" s="18" t="s">
        <v>2352</v>
      </c>
      <c r="I797" s="83"/>
      <c r="J797" s="47"/>
      <c r="K797" s="45"/>
      <c r="L797" s="229" t="s">
        <v>494</v>
      </c>
    </row>
    <row r="798" spans="1:19">
      <c r="A798" s="110"/>
      <c r="B798" s="44" t="s">
        <v>1314</v>
      </c>
      <c r="C798" s="189">
        <v>3001049568</v>
      </c>
      <c r="D798" s="222">
        <v>25</v>
      </c>
      <c r="E798" s="44" t="s">
        <v>1315</v>
      </c>
      <c r="F798" s="185" t="str">
        <f t="shared" si="49"/>
        <v>https://opac.dl.itc.u-tokyo.ac.jp/opac/opac_details/?lang=0&amp;amode=12&amp;bibid=3001049568</v>
      </c>
      <c r="G798" s="186" t="str">
        <f t="shared" si="50"/>
        <v>モニター報告</v>
      </c>
      <c r="H798" s="18" t="s">
        <v>2352</v>
      </c>
      <c r="I798" s="83"/>
      <c r="J798" s="47"/>
      <c r="K798" s="45"/>
      <c r="L798" s="229" t="s">
        <v>787</v>
      </c>
    </row>
    <row r="799" spans="1:19" ht="30">
      <c r="A799" s="48"/>
      <c r="B799" s="49" t="s">
        <v>23</v>
      </c>
      <c r="C799" s="208" t="s">
        <v>2420</v>
      </c>
      <c r="D799" s="195" t="s">
        <v>2387</v>
      </c>
      <c r="E799" s="196"/>
      <c r="F799" s="196" t="s">
        <v>2421</v>
      </c>
      <c r="G799" s="196" t="s">
        <v>24</v>
      </c>
      <c r="H799" s="50" t="s">
        <v>162</v>
      </c>
      <c r="I799" s="241" t="s">
        <v>2357</v>
      </c>
      <c r="J799" s="146" t="s">
        <v>163</v>
      </c>
      <c r="K799" s="49" t="s">
        <v>164</v>
      </c>
      <c r="L799" s="231" t="s">
        <v>165</v>
      </c>
    </row>
    <row r="800" spans="1:19">
      <c r="A800" s="40"/>
      <c r="B800" s="41" t="s">
        <v>166</v>
      </c>
      <c r="C800" s="203"/>
      <c r="D800" s="194"/>
      <c r="E800" s="184"/>
      <c r="F800" s="184"/>
      <c r="G800" s="184" t="s">
        <v>167</v>
      </c>
      <c r="H800" s="42" t="s">
        <v>168</v>
      </c>
      <c r="I800" s="240"/>
      <c r="J800" s="144"/>
      <c r="K800" s="41" t="s">
        <v>169</v>
      </c>
      <c r="L800" s="232" t="s">
        <v>170</v>
      </c>
    </row>
    <row r="801" spans="1:19">
      <c r="A801" s="46" t="s">
        <v>1316</v>
      </c>
      <c r="B801" s="44" t="s">
        <v>1317</v>
      </c>
      <c r="C801" s="189">
        <v>3001032735</v>
      </c>
      <c r="D801" s="222">
        <v>81</v>
      </c>
      <c r="E801" s="44" t="s">
        <v>1318</v>
      </c>
      <c r="F801" s="185" t="str">
        <f t="shared" ref="F801:F804" si="51">"https://opac.dl.itc.u-tokyo.ac.jp/opac/opac_details/?lang=0&amp;amode=12&amp;bibid="&amp;C801</f>
        <v>https://opac.dl.itc.u-tokyo.ac.jp/opac/opac_details/?lang=0&amp;amode=12&amp;bibid=3001032735</v>
      </c>
      <c r="G801" s="186" t="str">
        <f t="shared" ref="G801:G804" si="52">HYPERLINK(F801,E801)</f>
        <v>谷中根津千駄木</v>
      </c>
      <c r="H801" s="47" t="s">
        <v>2352</v>
      </c>
      <c r="I801" s="83"/>
      <c r="J801" s="47"/>
      <c r="K801" s="45"/>
      <c r="L801" s="229" t="s">
        <v>787</v>
      </c>
    </row>
    <row r="802" spans="1:19">
      <c r="A802" s="108" t="s">
        <v>1319</v>
      </c>
      <c r="B802" s="44" t="s">
        <v>1320</v>
      </c>
      <c r="C802" s="189">
        <v>3000059634</v>
      </c>
      <c r="D802" s="222">
        <v>15</v>
      </c>
      <c r="E802" s="44" t="s">
        <v>1321</v>
      </c>
      <c r="F802" s="185" t="str">
        <f t="shared" si="51"/>
        <v>https://opac.dl.itc.u-tokyo.ac.jp/opac/opac_details/?lang=0&amp;amode=12&amp;bibid=3000059634</v>
      </c>
      <c r="G802" s="186" t="str">
        <f t="shared" si="52"/>
        <v>唯物論研究</v>
      </c>
      <c r="H802" s="47" t="s">
        <v>2352</v>
      </c>
      <c r="I802" s="83"/>
      <c r="J802" s="47"/>
      <c r="K802" s="45"/>
      <c r="L802" s="229" t="s">
        <v>787</v>
      </c>
    </row>
    <row r="803" spans="1:19">
      <c r="A803" s="110"/>
      <c r="B803" s="44" t="s">
        <v>1322</v>
      </c>
      <c r="C803" s="189">
        <v>3000077136</v>
      </c>
      <c r="D803" s="222">
        <v>3</v>
      </c>
      <c r="E803" s="44" t="s">
        <v>1323</v>
      </c>
      <c r="F803" s="185" t="str">
        <f t="shared" si="51"/>
        <v>https://opac.dl.itc.u-tokyo.ac.jp/opac/opac_details/?lang=0&amp;amode=12&amp;bibid=3000077136</v>
      </c>
      <c r="G803" s="186" t="str">
        <f t="shared" si="52"/>
        <v>有力企業の広告宣伝費</v>
      </c>
      <c r="H803" s="47" t="s">
        <v>2352</v>
      </c>
      <c r="I803" s="83"/>
      <c r="J803" s="47"/>
      <c r="K803" s="45"/>
      <c r="L803" s="229" t="s">
        <v>787</v>
      </c>
    </row>
    <row r="804" spans="1:19">
      <c r="A804" s="46" t="s">
        <v>1324</v>
      </c>
      <c r="B804" s="44" t="s">
        <v>1325</v>
      </c>
      <c r="C804" s="189">
        <v>3000072081</v>
      </c>
      <c r="D804" s="222">
        <v>13</v>
      </c>
      <c r="E804" s="44" t="s">
        <v>1326</v>
      </c>
      <c r="F804" s="185" t="str">
        <f t="shared" si="51"/>
        <v>https://opac.dl.itc.u-tokyo.ac.jp/opac/opac_details/?lang=0&amp;amode=12&amp;bibid=3000072081</v>
      </c>
      <c r="G804" s="186" t="str">
        <f t="shared" si="52"/>
        <v>YTV report</v>
      </c>
      <c r="H804" s="47" t="s">
        <v>2352</v>
      </c>
      <c r="I804" s="83"/>
      <c r="J804" s="47"/>
      <c r="K804" s="45"/>
      <c r="L804" s="229" t="s">
        <v>494</v>
      </c>
    </row>
    <row r="805" spans="1:19" ht="30">
      <c r="A805" s="48"/>
      <c r="B805" s="49" t="s">
        <v>23</v>
      </c>
      <c r="C805" s="208" t="s">
        <v>2420</v>
      </c>
      <c r="D805" s="195" t="s">
        <v>2387</v>
      </c>
      <c r="E805" s="196"/>
      <c r="F805" s="196" t="s">
        <v>2421</v>
      </c>
      <c r="G805" s="196" t="s">
        <v>24</v>
      </c>
      <c r="H805" s="50" t="s">
        <v>162</v>
      </c>
      <c r="I805" s="241" t="s">
        <v>2357</v>
      </c>
      <c r="J805" s="146" t="s">
        <v>163</v>
      </c>
      <c r="K805" s="49" t="s">
        <v>164</v>
      </c>
      <c r="L805" s="231" t="s">
        <v>165</v>
      </c>
      <c r="N805" s="54"/>
      <c r="O805" s="2"/>
      <c r="P805" s="2"/>
      <c r="Q805" s="2"/>
      <c r="R805" s="2"/>
      <c r="S805" s="2"/>
    </row>
    <row r="806" spans="1:19" ht="18.75">
      <c r="A806" s="40"/>
      <c r="B806" s="41" t="s">
        <v>166</v>
      </c>
      <c r="C806" s="203"/>
      <c r="D806" s="194"/>
      <c r="E806" s="184"/>
      <c r="F806" s="184"/>
      <c r="G806" s="184" t="s">
        <v>167</v>
      </c>
      <c r="H806" s="42" t="s">
        <v>168</v>
      </c>
      <c r="I806" s="240"/>
      <c r="J806" s="144"/>
      <c r="K806" s="41" t="s">
        <v>169</v>
      </c>
      <c r="L806" s="232" t="s">
        <v>170</v>
      </c>
      <c r="N806" s="54"/>
      <c r="O806" s="2"/>
      <c r="P806" s="2"/>
      <c r="Q806" s="2"/>
      <c r="R806" s="2"/>
      <c r="S806" s="2"/>
    </row>
    <row r="807" spans="1:19" ht="18.75">
      <c r="A807" s="108" t="s">
        <v>1327</v>
      </c>
      <c r="B807" s="44" t="s">
        <v>1328</v>
      </c>
      <c r="C807" s="189">
        <v>3000047136</v>
      </c>
      <c r="D807" s="222">
        <v>1</v>
      </c>
      <c r="E807" s="44" t="s">
        <v>2547</v>
      </c>
      <c r="F807" s="185" t="str">
        <f t="shared" ref="F807:F824" si="53">"https://opac.dl.itc.u-tokyo.ac.jp/opac/opac_details/?lang=0&amp;amode=12&amp;bibid="&amp;C807</f>
        <v>https://opac.dl.itc.u-tokyo.ac.jp/opac/opac_details/?lang=0&amp;amode=12&amp;bibid=3000047136</v>
      </c>
      <c r="G807" s="186" t="str">
        <f t="shared" ref="G807:G824" si="54">HYPERLINK(F807,E807)</f>
        <v>Readership survey</v>
      </c>
      <c r="H807" s="47" t="s">
        <v>2352</v>
      </c>
      <c r="I807" s="83"/>
      <c r="J807" s="47"/>
      <c r="K807" s="45"/>
      <c r="L807" s="229" t="s">
        <v>787</v>
      </c>
      <c r="N807" s="54"/>
      <c r="O807" s="2"/>
      <c r="P807" s="2"/>
      <c r="Q807" s="2"/>
      <c r="R807" s="2"/>
      <c r="S807" s="2"/>
    </row>
    <row r="808" spans="1:19" ht="18.75">
      <c r="A808" s="109"/>
      <c r="B808" s="44" t="s">
        <v>1329</v>
      </c>
      <c r="C808" s="189">
        <v>3000047137</v>
      </c>
      <c r="D808" s="222">
        <v>4</v>
      </c>
      <c r="E808" s="44" t="s">
        <v>1330</v>
      </c>
      <c r="F808" s="185" t="str">
        <f t="shared" si="53"/>
        <v>https://opac.dl.itc.u-tokyo.ac.jp/opac/opac_details/?lang=0&amp;amode=12&amp;bibid=3000047137</v>
      </c>
      <c r="G808" s="186" t="str">
        <f t="shared" si="54"/>
        <v>Readership survey. 東京</v>
      </c>
      <c r="H808" s="47" t="s">
        <v>2352</v>
      </c>
      <c r="I808" s="83"/>
      <c r="J808" s="47"/>
      <c r="K808" s="45"/>
      <c r="L808" s="229" t="s">
        <v>787</v>
      </c>
      <c r="N808" s="54"/>
      <c r="O808" s="2"/>
      <c r="P808" s="2"/>
      <c r="Q808" s="2"/>
      <c r="R808" s="2"/>
      <c r="S808" s="2"/>
    </row>
    <row r="809" spans="1:19" ht="18.75">
      <c r="A809" s="109"/>
      <c r="B809" s="44" t="s">
        <v>1331</v>
      </c>
      <c r="C809" s="189">
        <v>3000072091</v>
      </c>
      <c r="D809" s="222">
        <v>5</v>
      </c>
      <c r="E809" s="44" t="s">
        <v>1332</v>
      </c>
      <c r="F809" s="185" t="str">
        <f t="shared" si="53"/>
        <v>https://opac.dl.itc.u-tokyo.ac.jp/opac/opac_details/?lang=0&amp;amode=12&amp;bibid=3000072091</v>
      </c>
      <c r="G809" s="186" t="str">
        <f t="shared" si="54"/>
        <v>Readership survey. Osaka</v>
      </c>
      <c r="H809" s="47" t="s">
        <v>2352</v>
      </c>
      <c r="I809" s="83"/>
      <c r="J809" s="47"/>
      <c r="K809" s="45"/>
      <c r="L809" s="229" t="s">
        <v>787</v>
      </c>
      <c r="N809" s="54"/>
      <c r="O809" s="2"/>
      <c r="P809" s="2"/>
      <c r="Q809" s="2"/>
      <c r="R809" s="2"/>
      <c r="S809" s="2"/>
    </row>
    <row r="810" spans="1:19" ht="18.75">
      <c r="A810" s="109"/>
      <c r="B810" s="44" t="s">
        <v>1333</v>
      </c>
      <c r="C810" s="189">
        <v>3000072092</v>
      </c>
      <c r="D810" s="222">
        <v>2</v>
      </c>
      <c r="E810" s="44" t="s">
        <v>1334</v>
      </c>
      <c r="F810" s="185" t="str">
        <f t="shared" si="53"/>
        <v>https://opac.dl.itc.u-tokyo.ac.jp/opac/opac_details/?lang=0&amp;amode=12&amp;bibid=3000072092</v>
      </c>
      <c r="G810" s="186" t="str">
        <f t="shared" si="54"/>
        <v>Readership survey. Seibu</v>
      </c>
      <c r="H810" s="47" t="s">
        <v>2352</v>
      </c>
      <c r="I810" s="83"/>
      <c r="J810" s="47"/>
      <c r="K810" s="45"/>
      <c r="L810" s="229" t="s">
        <v>787</v>
      </c>
      <c r="N810" s="54"/>
      <c r="O810" s="2"/>
      <c r="P810" s="2"/>
      <c r="Q810" s="2"/>
      <c r="R810" s="2"/>
      <c r="S810" s="2"/>
    </row>
    <row r="811" spans="1:19" ht="18.75">
      <c r="A811" s="109"/>
      <c r="B811" s="44" t="s">
        <v>1335</v>
      </c>
      <c r="C811" s="189">
        <v>3000053279</v>
      </c>
      <c r="D811" s="222">
        <v>2</v>
      </c>
      <c r="E811" s="44" t="s">
        <v>1336</v>
      </c>
      <c r="F811" s="185" t="str">
        <f t="shared" si="53"/>
        <v>https://opac.dl.itc.u-tokyo.ac.jp/opac/opac_details/?lang=0&amp;amode=12&amp;bibid=3000053279</v>
      </c>
      <c r="G811" s="186" t="str">
        <f t="shared" si="54"/>
        <v>調査資料 (流通問題研究協会)</v>
      </c>
      <c r="H811" s="47" t="s">
        <v>2352</v>
      </c>
      <c r="I811" s="83"/>
      <c r="J811" s="47"/>
      <c r="K811" s="45"/>
      <c r="L811" s="229" t="s">
        <v>787</v>
      </c>
      <c r="N811" s="54"/>
      <c r="O811" s="2"/>
      <c r="P811" s="2"/>
      <c r="Q811" s="2"/>
      <c r="R811" s="2"/>
      <c r="S811" s="2"/>
    </row>
    <row r="812" spans="1:19" ht="18.75">
      <c r="A812" s="109"/>
      <c r="B812" s="45" t="s">
        <v>1337</v>
      </c>
      <c r="C812" s="189">
        <v>3000054349</v>
      </c>
      <c r="D812" s="222">
        <v>0</v>
      </c>
      <c r="E812" s="45" t="s">
        <v>2548</v>
      </c>
      <c r="F812" s="185" t="str">
        <f t="shared" si="53"/>
        <v>https://opac.dl.itc.u-tokyo.ac.jp/opac/opac_details/?lang=0&amp;amode=12&amp;bibid=3000054349</v>
      </c>
      <c r="G812" s="186" t="str">
        <f t="shared" si="54"/>
        <v>リクルートメント</v>
      </c>
      <c r="H812" s="47" t="s">
        <v>2353</v>
      </c>
      <c r="I812" s="45" t="s">
        <v>1337</v>
      </c>
      <c r="J812" s="47"/>
      <c r="K812" s="44"/>
      <c r="L812" s="229" t="s">
        <v>787</v>
      </c>
      <c r="N812" s="54"/>
      <c r="O812" s="2"/>
      <c r="P812" s="2"/>
      <c r="Q812" s="2"/>
      <c r="R812" s="2"/>
      <c r="S812" s="2"/>
    </row>
    <row r="813" spans="1:19" ht="18.75">
      <c r="A813" s="109"/>
      <c r="B813" s="45" t="s">
        <v>1337</v>
      </c>
      <c r="C813" s="189">
        <v>3000054348</v>
      </c>
      <c r="D813" s="222">
        <v>8</v>
      </c>
      <c r="E813" s="45" t="s">
        <v>2549</v>
      </c>
      <c r="F813" s="185" t="str">
        <f t="shared" si="53"/>
        <v>https://opac.dl.itc.u-tokyo.ac.jp/opac/opac_details/?lang=0&amp;amode=12&amp;bibid=3000054348</v>
      </c>
      <c r="G813" s="186" t="str">
        <f t="shared" si="54"/>
        <v>リクルート</v>
      </c>
      <c r="H813" s="47" t="s">
        <v>2353</v>
      </c>
      <c r="I813" s="45" t="s">
        <v>1337</v>
      </c>
      <c r="J813" s="47"/>
      <c r="K813" s="44"/>
      <c r="L813" s="229" t="s">
        <v>787</v>
      </c>
      <c r="N813" s="54"/>
      <c r="O813" s="2"/>
      <c r="P813" s="2"/>
      <c r="Q813" s="2"/>
      <c r="R813" s="2"/>
      <c r="S813" s="2"/>
    </row>
    <row r="814" spans="1:19" ht="18.75">
      <c r="A814" s="109"/>
      <c r="B814" s="45" t="s">
        <v>1337</v>
      </c>
      <c r="C814" s="189">
        <v>3000054346</v>
      </c>
      <c r="D814" s="222">
        <v>1</v>
      </c>
      <c r="E814" s="45" t="s">
        <v>2550</v>
      </c>
      <c r="F814" s="185" t="str">
        <f t="shared" si="53"/>
        <v>https://opac.dl.itc.u-tokyo.ac.jp/opac/opac_details/?lang=0&amp;amode=12&amp;bibid=3000054346</v>
      </c>
      <c r="G814" s="186" t="str">
        <f t="shared" si="54"/>
        <v>月刊人材開発</v>
      </c>
      <c r="H814" s="47" t="s">
        <v>2352</v>
      </c>
      <c r="I814" s="83"/>
      <c r="J814" s="47"/>
      <c r="K814" s="44"/>
      <c r="L814" s="229" t="s">
        <v>787</v>
      </c>
      <c r="N814" s="54"/>
      <c r="O814" s="2"/>
      <c r="P814" s="2"/>
      <c r="Q814" s="2"/>
      <c r="R814" s="2"/>
      <c r="S814" s="2"/>
    </row>
    <row r="815" spans="1:19" ht="18.75">
      <c r="A815" s="109"/>
      <c r="B815" s="44" t="s">
        <v>1338</v>
      </c>
      <c r="C815" s="189">
        <v>3000050950</v>
      </c>
      <c r="D815" s="222">
        <v>2</v>
      </c>
      <c r="E815" s="44" t="s">
        <v>1339</v>
      </c>
      <c r="F815" s="185" t="str">
        <f t="shared" si="53"/>
        <v>https://opac.dl.itc.u-tokyo.ac.jp/opac/opac_details/?lang=0&amp;amode=12&amp;bibid=3000050950</v>
      </c>
      <c r="G815" s="186" t="str">
        <f t="shared" si="54"/>
        <v>リクルートnews</v>
      </c>
      <c r="H815" s="47" t="s">
        <v>2352</v>
      </c>
      <c r="I815" s="83"/>
      <c r="J815" s="47"/>
      <c r="K815" s="45"/>
      <c r="L815" s="229" t="s">
        <v>787</v>
      </c>
      <c r="N815" s="54"/>
      <c r="O815" s="2"/>
      <c r="P815" s="2"/>
      <c r="Q815" s="2"/>
      <c r="R815" s="2"/>
      <c r="S815" s="2"/>
    </row>
    <row r="816" spans="1:19" ht="18.75">
      <c r="A816" s="109"/>
      <c r="B816" s="44" t="s">
        <v>1340</v>
      </c>
      <c r="C816" s="189">
        <v>3000070339</v>
      </c>
      <c r="D816" s="222">
        <v>7</v>
      </c>
      <c r="E816" s="44" t="s">
        <v>1341</v>
      </c>
      <c r="F816" s="185" t="str">
        <f t="shared" si="53"/>
        <v>https://opac.dl.itc.u-tokyo.ac.jp/opac/opac_details/?lang=0&amp;amode=12&amp;bibid=3000070339</v>
      </c>
      <c r="G816" s="186" t="str">
        <f t="shared" si="54"/>
        <v>Lumiere = 季刊映画リュミエール</v>
      </c>
      <c r="H816" s="47" t="s">
        <v>2352</v>
      </c>
      <c r="I816" s="83"/>
      <c r="J816" s="47"/>
      <c r="K816" s="45"/>
      <c r="L816" s="229" t="s">
        <v>494</v>
      </c>
      <c r="N816" s="54"/>
      <c r="O816" s="2"/>
      <c r="P816" s="2"/>
      <c r="Q816" s="2"/>
      <c r="R816" s="2"/>
      <c r="S816" s="2"/>
    </row>
    <row r="817" spans="1:19" ht="18.75">
      <c r="A817" s="109"/>
      <c r="B817" s="44" t="s">
        <v>1342</v>
      </c>
      <c r="C817" s="189">
        <v>3001044564</v>
      </c>
      <c r="D817" s="222">
        <v>3</v>
      </c>
      <c r="E817" s="44" t="s">
        <v>1343</v>
      </c>
      <c r="F817" s="185" t="str">
        <f t="shared" si="53"/>
        <v>https://opac.dl.itc.u-tokyo.ac.jp/opac/opac_details/?lang=0&amp;amode=12&amp;bibid=3001044564</v>
      </c>
      <c r="G817" s="186" t="str">
        <f t="shared" si="54"/>
        <v>旅行満洲</v>
      </c>
      <c r="H817" s="47" t="s">
        <v>2352</v>
      </c>
      <c r="I817" s="83"/>
      <c r="J817" s="47"/>
      <c r="K817" s="45"/>
      <c r="L817" s="229" t="s">
        <v>494</v>
      </c>
      <c r="N817" s="54"/>
      <c r="O817" s="2"/>
      <c r="P817" s="2"/>
      <c r="Q817" s="2"/>
      <c r="R817" s="2"/>
      <c r="S817" s="2"/>
    </row>
    <row r="818" spans="1:19" ht="18.75">
      <c r="A818" s="108" t="s">
        <v>1344</v>
      </c>
      <c r="B818" s="44" t="s">
        <v>1345</v>
      </c>
      <c r="C818" s="189">
        <v>3000052239</v>
      </c>
      <c r="D818" s="222">
        <v>2</v>
      </c>
      <c r="E818" s="44" t="s">
        <v>1346</v>
      </c>
      <c r="F818" s="185" t="str">
        <f t="shared" si="53"/>
        <v>https://opac.dl.itc.u-tokyo.ac.jp/opac/opac_details/?lang=0&amp;amode=12&amp;bibid=3000052239</v>
      </c>
      <c r="G818" s="186" t="str">
        <f t="shared" si="54"/>
        <v>レポート (時事通信社)</v>
      </c>
      <c r="H818" s="47" t="s">
        <v>2352</v>
      </c>
      <c r="I818" s="83"/>
      <c r="J818" s="47"/>
      <c r="K818" s="45"/>
      <c r="L818" s="229" t="s">
        <v>787</v>
      </c>
      <c r="N818" s="54"/>
      <c r="O818" s="2"/>
      <c r="P818" s="2"/>
      <c r="Q818" s="2"/>
      <c r="R818" s="2"/>
      <c r="S818" s="2"/>
    </row>
    <row r="819" spans="1:19" ht="18.75">
      <c r="A819" s="110"/>
      <c r="B819" s="44" t="s">
        <v>1347</v>
      </c>
      <c r="C819" s="189">
        <v>3000060142</v>
      </c>
      <c r="D819" s="222">
        <v>15</v>
      </c>
      <c r="E819" s="44" t="s">
        <v>1348</v>
      </c>
      <c r="F819" s="185" t="str">
        <f t="shared" si="53"/>
        <v>https://opac.dl.itc.u-tokyo.ac.jp/opac/opac_details/?lang=0&amp;amode=12&amp;bibid=3000060142</v>
      </c>
      <c r="G819" s="186" t="str">
        <f t="shared" si="54"/>
        <v>歴史と人物 (中央公論)</v>
      </c>
      <c r="H819" s="47" t="s">
        <v>2352</v>
      </c>
      <c r="I819" s="83"/>
      <c r="J819" s="47"/>
      <c r="K819" s="45"/>
      <c r="L819" s="229" t="s">
        <v>494</v>
      </c>
      <c r="N819" s="54"/>
      <c r="O819" s="2"/>
      <c r="P819" s="2"/>
      <c r="Q819" s="2"/>
      <c r="R819" s="2"/>
      <c r="S819" s="2"/>
    </row>
    <row r="820" spans="1:19" ht="18.75">
      <c r="A820" s="108" t="s">
        <v>1349</v>
      </c>
      <c r="B820" s="44" t="s">
        <v>1350</v>
      </c>
      <c r="C820" s="189">
        <v>3000060182</v>
      </c>
      <c r="D820" s="222">
        <v>1</v>
      </c>
      <c r="E820" s="44" t="s">
        <v>1351</v>
      </c>
      <c r="F820" s="185" t="str">
        <f t="shared" si="53"/>
        <v>https://opac.dl.itc.u-tokyo.ac.jp/opac/opac_details/?lang=0&amp;amode=12&amp;bibid=3000060182</v>
      </c>
      <c r="G820" s="186" t="str">
        <f t="shared" si="54"/>
        <v>労働青年研究</v>
      </c>
      <c r="H820" s="47" t="s">
        <v>2352</v>
      </c>
      <c r="I820" s="83"/>
      <c r="J820" s="47"/>
      <c r="K820" s="45"/>
      <c r="L820" s="229" t="s">
        <v>787</v>
      </c>
      <c r="N820" s="54"/>
      <c r="O820" s="2"/>
      <c r="P820" s="2"/>
      <c r="Q820" s="2"/>
      <c r="R820" s="2"/>
      <c r="S820" s="2"/>
    </row>
    <row r="821" spans="1:19" ht="18.75">
      <c r="A821" s="109"/>
      <c r="B821" s="44" t="s">
        <v>1352</v>
      </c>
      <c r="C821" s="189">
        <v>3000056223</v>
      </c>
      <c r="D821" s="222">
        <v>2</v>
      </c>
      <c r="E821" s="44" t="s">
        <v>1353</v>
      </c>
      <c r="F821" s="185" t="str">
        <f t="shared" si="53"/>
        <v>https://opac.dl.itc.u-tokyo.ac.jp/opac/opac_details/?lang=0&amp;amode=12&amp;bibid=3000056223</v>
      </c>
      <c r="G821" s="186" t="str">
        <f t="shared" si="54"/>
        <v>労働資料</v>
      </c>
      <c r="H821" s="47" t="s">
        <v>2352</v>
      </c>
      <c r="I821" s="83"/>
      <c r="J821" s="47"/>
      <c r="K821" s="45"/>
      <c r="L821" s="229" t="s">
        <v>787</v>
      </c>
      <c r="N821" s="54"/>
      <c r="O821" s="2"/>
      <c r="P821" s="2"/>
      <c r="Q821" s="2"/>
      <c r="R821" s="2"/>
      <c r="S821" s="2"/>
    </row>
    <row r="822" spans="1:19" ht="18.75">
      <c r="A822" s="109"/>
      <c r="B822" s="44" t="s">
        <v>1354</v>
      </c>
      <c r="C822" s="189">
        <v>3000063788</v>
      </c>
      <c r="D822" s="222">
        <v>3</v>
      </c>
      <c r="E822" s="44" t="s">
        <v>1355</v>
      </c>
      <c r="F822" s="185" t="str">
        <f t="shared" si="53"/>
        <v>https://opac.dl.itc.u-tokyo.ac.jp/opac/opac_details/?lang=0&amp;amode=12&amp;bibid=3000063788</v>
      </c>
      <c r="G822" s="186" t="str">
        <f t="shared" si="54"/>
        <v>労働調査</v>
      </c>
      <c r="H822" s="47" t="s">
        <v>2352</v>
      </c>
      <c r="I822" s="83"/>
      <c r="J822" s="47"/>
      <c r="K822" s="45"/>
      <c r="L822" s="229" t="s">
        <v>787</v>
      </c>
      <c r="N822" s="54"/>
      <c r="O822" s="2"/>
      <c r="P822" s="2"/>
      <c r="Q822" s="2"/>
      <c r="R822" s="2"/>
      <c r="S822" s="2"/>
    </row>
    <row r="823" spans="1:19" ht="18.75">
      <c r="A823" s="109"/>
      <c r="B823" s="45" t="s">
        <v>1356</v>
      </c>
      <c r="C823" s="189">
        <v>3000078078</v>
      </c>
      <c r="D823" s="222">
        <v>7</v>
      </c>
      <c r="E823" s="45" t="s">
        <v>2545</v>
      </c>
      <c r="F823" s="185" t="str">
        <f t="shared" si="53"/>
        <v>https://opac.dl.itc.u-tokyo.ac.jp/opac/opac_details/?lang=0&amp;amode=12&amp;bibid=3000078078</v>
      </c>
      <c r="G823" s="186" t="str">
        <f t="shared" si="54"/>
        <v>Ronza</v>
      </c>
      <c r="H823" s="47" t="s">
        <v>2353</v>
      </c>
      <c r="I823" s="45" t="s">
        <v>1356</v>
      </c>
      <c r="J823" s="47"/>
      <c r="K823" s="45"/>
      <c r="L823" s="229" t="s">
        <v>494</v>
      </c>
      <c r="N823" s="54"/>
      <c r="O823" s="2"/>
      <c r="P823" s="2"/>
      <c r="Q823" s="2"/>
      <c r="R823" s="2"/>
      <c r="S823" s="2"/>
    </row>
    <row r="824" spans="1:19" ht="18.75">
      <c r="A824" s="110"/>
      <c r="B824" s="45" t="s">
        <v>1356</v>
      </c>
      <c r="C824" s="189">
        <v>3000040762</v>
      </c>
      <c r="D824" s="222">
        <v>49</v>
      </c>
      <c r="E824" s="45" t="s">
        <v>2546</v>
      </c>
      <c r="F824" s="185" t="str">
        <f t="shared" si="53"/>
        <v>https://opac.dl.itc.u-tokyo.ac.jp/opac/opac_details/?lang=0&amp;amode=12&amp;bibid=3000040762</v>
      </c>
      <c r="G824" s="186" t="str">
        <f t="shared" si="54"/>
        <v>論座</v>
      </c>
      <c r="H824" s="47" t="s">
        <v>2352</v>
      </c>
      <c r="I824" s="83"/>
      <c r="J824" s="47"/>
      <c r="K824" s="44"/>
      <c r="L824" s="229" t="s">
        <v>494</v>
      </c>
      <c r="N824" s="54"/>
      <c r="O824" s="2"/>
      <c r="P824" s="2"/>
      <c r="Q824" s="2"/>
      <c r="R824" s="2"/>
      <c r="S824" s="2"/>
    </row>
    <row r="825" spans="1:19" ht="30">
      <c r="A825" s="48"/>
      <c r="B825" s="49" t="s">
        <v>23</v>
      </c>
      <c r="C825" s="208" t="s">
        <v>2420</v>
      </c>
      <c r="D825" s="195" t="s">
        <v>2387</v>
      </c>
      <c r="E825" s="196"/>
      <c r="F825" s="196" t="s">
        <v>2421</v>
      </c>
      <c r="G825" s="196" t="s">
        <v>2601</v>
      </c>
      <c r="H825" s="50" t="s">
        <v>162</v>
      </c>
      <c r="I825" s="243" t="s">
        <v>2357</v>
      </c>
      <c r="J825" s="146" t="s">
        <v>163</v>
      </c>
      <c r="K825" s="49" t="s">
        <v>164</v>
      </c>
      <c r="L825" s="231" t="s">
        <v>165</v>
      </c>
      <c r="N825" s="54"/>
      <c r="O825" s="2"/>
      <c r="P825" s="2"/>
      <c r="Q825" s="2"/>
      <c r="R825" s="2"/>
      <c r="S825" s="2"/>
    </row>
    <row r="826" spans="1:19" ht="18.75">
      <c r="A826" s="40"/>
      <c r="B826" s="41" t="s">
        <v>166</v>
      </c>
      <c r="C826" s="203"/>
      <c r="D826" s="194"/>
      <c r="E826" s="184"/>
      <c r="F826" s="184"/>
      <c r="G826" s="184" t="s">
        <v>2602</v>
      </c>
      <c r="H826" s="42" t="s">
        <v>168</v>
      </c>
      <c r="I826" s="240"/>
      <c r="J826" s="144"/>
      <c r="K826" s="41" t="s">
        <v>169</v>
      </c>
      <c r="L826" s="232" t="s">
        <v>170</v>
      </c>
      <c r="N826" s="54"/>
      <c r="O826" s="2"/>
      <c r="P826" s="2"/>
      <c r="Q826" s="2"/>
      <c r="R826" s="2"/>
      <c r="S826" s="2"/>
    </row>
    <row r="827" spans="1:19" ht="18.75">
      <c r="A827" s="109"/>
      <c r="B827" s="44" t="s">
        <v>1357</v>
      </c>
      <c r="C827" s="189">
        <v>3000059211</v>
      </c>
      <c r="D827" s="222">
        <v>7</v>
      </c>
      <c r="E827" s="44" t="s">
        <v>1358</v>
      </c>
      <c r="F827" s="185" t="str">
        <f t="shared" ref="F827:F829" si="55">"https://opac.dl.itc.u-tokyo.ac.jp/opac/opac_details/?lang=0&amp;amode=12&amp;bibid="&amp;C827</f>
        <v>https://opac.dl.itc.u-tokyo.ac.jp/opac/opac_details/?lang=0&amp;amode=12&amp;bibid=3000059211</v>
      </c>
      <c r="G827" s="186" t="str">
        <f t="shared" ref="G827:G829" si="56">HYPERLINK(F827,E827)</f>
        <v>World review</v>
      </c>
      <c r="H827" s="47" t="s">
        <v>2352</v>
      </c>
      <c r="I827" s="83"/>
      <c r="J827" s="47"/>
      <c r="K827" s="45"/>
      <c r="L827" s="229" t="s">
        <v>787</v>
      </c>
      <c r="N827" s="54"/>
      <c r="O827" s="2"/>
      <c r="P827" s="2"/>
      <c r="Q827" s="2"/>
      <c r="R827" s="2"/>
      <c r="S827" s="2"/>
    </row>
    <row r="828" spans="1:19" ht="18.75" customHeight="1">
      <c r="A828" s="109"/>
      <c r="B828" s="44" t="s">
        <v>1359</v>
      </c>
      <c r="C828" s="44" t="s">
        <v>1360</v>
      </c>
      <c r="D828" s="44" t="s">
        <v>2915</v>
      </c>
      <c r="E828" s="44" t="s">
        <v>2916</v>
      </c>
      <c r="F828" s="44" t="s">
        <v>2917</v>
      </c>
      <c r="G828" s="305" t="s">
        <v>2918</v>
      </c>
      <c r="H828" s="47" t="s">
        <v>2352</v>
      </c>
      <c r="I828" s="83"/>
      <c r="J828" s="47"/>
      <c r="K828" s="45"/>
      <c r="L828" s="229" t="s">
        <v>787</v>
      </c>
      <c r="N828" s="54"/>
      <c r="O828" s="2"/>
      <c r="P828" s="2"/>
      <c r="Q828" s="2"/>
      <c r="R828" s="2"/>
      <c r="S828" s="2"/>
    </row>
    <row r="829" spans="1:19" ht="19.5" thickBot="1">
      <c r="A829" s="111"/>
      <c r="B829" s="55" t="s">
        <v>1360</v>
      </c>
      <c r="C829" s="249">
        <v>3001037220</v>
      </c>
      <c r="D829" s="250">
        <v>3</v>
      </c>
      <c r="E829" s="55" t="s">
        <v>1361</v>
      </c>
      <c r="F829" s="251" t="str">
        <f t="shared" si="55"/>
        <v>https://opac.dl.itc.u-tokyo.ac.jp/opac/opac_details/?lang=0&amp;amode=12&amp;bibid=3001037220</v>
      </c>
      <c r="G829" s="252" t="str">
        <f t="shared" si="56"/>
        <v>笑い学研究</v>
      </c>
      <c r="H829" s="56" t="s">
        <v>168</v>
      </c>
      <c r="I829" s="244"/>
      <c r="J829" s="345" t="s">
        <v>163</v>
      </c>
      <c r="K829" s="57" t="s">
        <v>2939</v>
      </c>
      <c r="L829" s="236" t="s">
        <v>494</v>
      </c>
      <c r="N829" s="54"/>
      <c r="O829" s="2"/>
      <c r="P829" s="2"/>
      <c r="Q829" s="2"/>
      <c r="R829" s="2"/>
      <c r="S829" s="2"/>
    </row>
    <row r="830" spans="1:19" ht="18.75">
      <c r="N830" s="54"/>
      <c r="O830" s="2"/>
      <c r="P830" s="2"/>
      <c r="Q830" s="2"/>
      <c r="R830" s="2"/>
      <c r="S830" s="2"/>
    </row>
    <row r="831" spans="1:19">
      <c r="E831" s="25"/>
      <c r="F831" s="25"/>
      <c r="G831" s="25"/>
      <c r="H831" s="59"/>
      <c r="I831" s="245"/>
    </row>
    <row r="832" spans="1:19">
      <c r="B832" s="26"/>
      <c r="E832" s="25"/>
      <c r="F832" s="25"/>
      <c r="G832" s="25"/>
      <c r="H832" s="59"/>
      <c r="I832" s="245"/>
      <c r="J832" s="26"/>
    </row>
    <row r="833" spans="2:10">
      <c r="B833" s="26"/>
      <c r="E833" s="25"/>
      <c r="F833" s="25"/>
      <c r="G833" s="25"/>
      <c r="H833" s="59"/>
      <c r="I833" s="245"/>
      <c r="J833" s="26"/>
    </row>
    <row r="834" spans="2:10">
      <c r="B834" s="26"/>
      <c r="E834" s="25"/>
      <c r="F834" s="25"/>
      <c r="G834" s="25"/>
      <c r="H834" s="59"/>
      <c r="I834" s="245"/>
      <c r="J834" s="26"/>
    </row>
    <row r="835" spans="2:10">
      <c r="B835" s="26"/>
      <c r="E835" s="25"/>
      <c r="F835" s="25"/>
      <c r="G835" s="25"/>
      <c r="H835" s="59"/>
      <c r="I835" s="245"/>
      <c r="J835" s="26"/>
    </row>
    <row r="836" spans="2:10">
      <c r="B836" s="26"/>
      <c r="E836" s="25"/>
      <c r="F836" s="25"/>
      <c r="G836" s="25"/>
      <c r="H836" s="59"/>
      <c r="I836" s="245"/>
      <c r="J836" s="26"/>
    </row>
    <row r="837" spans="2:10">
      <c r="B837" s="26"/>
      <c r="E837" s="25"/>
      <c r="F837" s="25"/>
      <c r="G837" s="25"/>
      <c r="H837" s="59"/>
      <c r="I837" s="245"/>
      <c r="J837" s="26"/>
    </row>
    <row r="838" spans="2:10">
      <c r="B838" s="26"/>
      <c r="E838" s="25"/>
      <c r="F838" s="25"/>
      <c r="G838" s="25"/>
      <c r="H838" s="59"/>
      <c r="I838" s="245"/>
      <c r="J838" s="26"/>
    </row>
    <row r="839" spans="2:10">
      <c r="B839" s="26"/>
      <c r="E839" s="25"/>
      <c r="F839" s="25"/>
      <c r="G839" s="25"/>
      <c r="H839" s="59"/>
      <c r="I839" s="245"/>
      <c r="J839" s="26"/>
    </row>
    <row r="840" spans="2:10">
      <c r="B840" s="26"/>
      <c r="E840" s="25"/>
      <c r="F840" s="25"/>
      <c r="G840" s="25"/>
      <c r="H840" s="59"/>
      <c r="I840" s="245"/>
      <c r="J840" s="26"/>
    </row>
    <row r="841" spans="2:10">
      <c r="B841" s="26"/>
      <c r="E841" s="25"/>
      <c r="F841" s="25"/>
      <c r="G841" s="25"/>
      <c r="H841" s="59"/>
      <c r="I841" s="245"/>
      <c r="J841" s="26"/>
    </row>
    <row r="842" spans="2:10">
      <c r="B842" s="26"/>
      <c r="E842" s="25"/>
      <c r="F842" s="25"/>
      <c r="G842" s="25"/>
      <c r="H842" s="59"/>
      <c r="I842" s="245"/>
      <c r="J842" s="26"/>
    </row>
    <row r="843" spans="2:10">
      <c r="B843" s="26"/>
      <c r="E843" s="25"/>
      <c r="F843" s="25"/>
      <c r="G843" s="25"/>
      <c r="H843" s="59"/>
      <c r="I843" s="245"/>
      <c r="J843" s="26"/>
    </row>
    <row r="844" spans="2:10">
      <c r="B844" s="26"/>
      <c r="E844" s="25"/>
      <c r="F844" s="25"/>
      <c r="G844" s="25"/>
      <c r="H844" s="59"/>
      <c r="I844" s="245"/>
      <c r="J844" s="26"/>
    </row>
    <row r="845" spans="2:10">
      <c r="B845" s="26"/>
      <c r="E845" s="25"/>
      <c r="F845" s="25"/>
      <c r="G845" s="25"/>
      <c r="H845" s="59"/>
      <c r="I845" s="245"/>
      <c r="J845" s="26"/>
    </row>
    <row r="846" spans="2:10">
      <c r="B846" s="26"/>
      <c r="E846" s="25"/>
      <c r="F846" s="25"/>
      <c r="G846" s="25"/>
      <c r="H846" s="59"/>
      <c r="I846" s="245"/>
      <c r="J846" s="26"/>
    </row>
    <row r="847" spans="2:10">
      <c r="B847" s="26"/>
      <c r="E847" s="25"/>
      <c r="F847" s="25"/>
      <c r="G847" s="25"/>
      <c r="H847" s="59"/>
      <c r="I847" s="245"/>
      <c r="J847" s="26"/>
    </row>
    <row r="848" spans="2:10">
      <c r="B848" s="26"/>
      <c r="E848" s="25"/>
      <c r="F848" s="25"/>
      <c r="G848" s="25"/>
      <c r="H848" s="59"/>
      <c r="I848" s="245"/>
      <c r="J848" s="26"/>
    </row>
    <row r="849" spans="2:10">
      <c r="B849" s="26"/>
      <c r="E849" s="25"/>
      <c r="F849" s="25"/>
      <c r="G849" s="25"/>
      <c r="H849" s="59"/>
      <c r="I849" s="245"/>
      <c r="J849" s="26"/>
    </row>
    <row r="850" spans="2:10">
      <c r="B850" s="26"/>
      <c r="E850" s="25"/>
      <c r="F850" s="25"/>
      <c r="G850" s="25"/>
      <c r="H850" s="59"/>
      <c r="I850" s="245"/>
      <c r="J850" s="26"/>
    </row>
    <row r="851" spans="2:10">
      <c r="B851" s="26"/>
      <c r="E851" s="25"/>
      <c r="F851" s="25"/>
      <c r="G851" s="25"/>
      <c r="H851" s="59"/>
      <c r="I851" s="245"/>
      <c r="J851" s="26"/>
    </row>
    <row r="852" spans="2:10">
      <c r="B852" s="26"/>
      <c r="E852" s="25"/>
      <c r="F852" s="25"/>
      <c r="G852" s="25"/>
      <c r="H852" s="59"/>
      <c r="I852" s="245"/>
      <c r="J852" s="26"/>
    </row>
    <row r="853" spans="2:10">
      <c r="B853" s="26"/>
      <c r="E853" s="25"/>
      <c r="F853" s="25"/>
      <c r="G853" s="25"/>
      <c r="H853" s="59"/>
      <c r="I853" s="245"/>
      <c r="J853" s="26"/>
    </row>
    <row r="854" spans="2:10">
      <c r="B854" s="26"/>
      <c r="E854" s="25"/>
      <c r="F854" s="25"/>
      <c r="G854" s="25"/>
      <c r="H854" s="59"/>
      <c r="I854" s="245"/>
      <c r="J854" s="26"/>
    </row>
    <row r="855" spans="2:10">
      <c r="B855" s="26"/>
      <c r="E855" s="25"/>
      <c r="F855" s="25"/>
      <c r="G855" s="25"/>
      <c r="H855" s="59"/>
      <c r="I855" s="245"/>
      <c r="J855" s="26"/>
    </row>
    <row r="856" spans="2:10">
      <c r="B856" s="26"/>
      <c r="E856" s="25"/>
      <c r="F856" s="25"/>
      <c r="G856" s="25"/>
      <c r="H856" s="59"/>
      <c r="I856" s="245"/>
      <c r="J856" s="26"/>
    </row>
    <row r="857" spans="2:10">
      <c r="E857" s="25"/>
      <c r="F857" s="25"/>
      <c r="G857" s="25"/>
      <c r="H857" s="59"/>
      <c r="I857" s="245"/>
    </row>
    <row r="858" spans="2:10">
      <c r="E858" s="25"/>
      <c r="F858" s="25"/>
      <c r="G858" s="25"/>
      <c r="H858" s="59"/>
      <c r="I858" s="245"/>
    </row>
    <row r="859" spans="2:10">
      <c r="E859" s="25"/>
      <c r="F859" s="25"/>
      <c r="G859" s="25"/>
      <c r="H859" s="59"/>
      <c r="I859" s="245"/>
    </row>
    <row r="860" spans="2:10">
      <c r="E860" s="25"/>
      <c r="F860" s="25"/>
      <c r="G860" s="25"/>
      <c r="H860" s="59"/>
      <c r="I860" s="245"/>
    </row>
    <row r="861" spans="2:10">
      <c r="E861" s="25"/>
      <c r="F861" s="25"/>
      <c r="G861" s="25"/>
      <c r="H861" s="59"/>
      <c r="I861" s="245"/>
    </row>
    <row r="862" spans="2:10">
      <c r="E862" s="25"/>
      <c r="F862" s="25"/>
      <c r="G862" s="25"/>
      <c r="H862" s="59"/>
      <c r="I862" s="245"/>
    </row>
    <row r="863" spans="2:10">
      <c r="E863" s="25"/>
      <c r="F863" s="25"/>
      <c r="G863" s="25"/>
      <c r="H863" s="59"/>
      <c r="I863" s="245"/>
    </row>
    <row r="864" spans="2:10">
      <c r="E864" s="25"/>
      <c r="F864" s="25"/>
      <c r="G864" s="25"/>
      <c r="H864" s="59"/>
      <c r="I864" s="245"/>
    </row>
    <row r="865" spans="1:19">
      <c r="E865" s="25"/>
      <c r="F865" s="25"/>
      <c r="G865" s="25"/>
      <c r="H865" s="59"/>
      <c r="I865" s="245"/>
    </row>
    <row r="866" spans="1:19">
      <c r="E866" s="25"/>
      <c r="F866" s="25"/>
      <c r="G866" s="25"/>
      <c r="H866" s="59"/>
      <c r="I866" s="245"/>
    </row>
    <row r="867" spans="1:19">
      <c r="E867" s="25"/>
      <c r="F867" s="25"/>
      <c r="G867" s="25"/>
      <c r="H867" s="59"/>
      <c r="I867" s="245"/>
    </row>
    <row r="868" spans="1:19">
      <c r="E868" s="25"/>
      <c r="F868" s="25"/>
      <c r="G868" s="25"/>
      <c r="H868" s="59"/>
      <c r="I868" s="245"/>
    </row>
    <row r="869" spans="1:19">
      <c r="E869" s="25"/>
      <c r="F869" s="25"/>
      <c r="G869" s="25"/>
      <c r="H869" s="59"/>
      <c r="I869" s="245"/>
    </row>
    <row r="870" spans="1:19">
      <c r="E870" s="25"/>
      <c r="F870" s="25"/>
      <c r="G870" s="25"/>
      <c r="H870" s="59"/>
      <c r="I870" s="245"/>
    </row>
    <row r="871" spans="1:19" s="29" customFormat="1">
      <c r="A871" s="26"/>
      <c r="B871" s="28"/>
      <c r="C871" s="25"/>
      <c r="D871" s="26"/>
      <c r="E871" s="25"/>
      <c r="F871" s="25"/>
      <c r="G871" s="25"/>
      <c r="H871" s="59"/>
      <c r="I871" s="245"/>
      <c r="K871" s="26"/>
      <c r="L871" s="237"/>
      <c r="M871"/>
      <c r="N871" s="26"/>
      <c r="O871" s="26"/>
      <c r="P871" s="26"/>
      <c r="Q871" s="26"/>
      <c r="R871" s="26"/>
      <c r="S871" s="26"/>
    </row>
    <row r="872" spans="1:19" s="29" customFormat="1">
      <c r="A872" s="26"/>
      <c r="B872" s="28"/>
      <c r="C872" s="25"/>
      <c r="D872" s="26"/>
      <c r="E872" s="25"/>
      <c r="F872" s="25"/>
      <c r="G872" s="25"/>
      <c r="H872" s="59"/>
      <c r="I872" s="245"/>
      <c r="K872" s="26"/>
      <c r="L872" s="237"/>
      <c r="M872"/>
      <c r="N872" s="26"/>
      <c r="O872" s="26"/>
      <c r="P872" s="26"/>
      <c r="Q872" s="26"/>
      <c r="R872" s="26"/>
      <c r="S872" s="26"/>
    </row>
    <row r="873" spans="1:19" s="29" customFormat="1">
      <c r="A873" s="26"/>
      <c r="B873" s="28"/>
      <c r="C873" s="25"/>
      <c r="D873" s="26"/>
      <c r="E873" s="25"/>
      <c r="F873" s="25"/>
      <c r="G873" s="25"/>
      <c r="H873" s="59"/>
      <c r="I873" s="245"/>
      <c r="K873" s="26"/>
      <c r="L873" s="237"/>
      <c r="M873"/>
      <c r="N873" s="26"/>
      <c r="O873" s="26"/>
      <c r="P873" s="26"/>
      <c r="Q873" s="26"/>
      <c r="R873" s="26"/>
      <c r="S873" s="26"/>
    </row>
    <row r="874" spans="1:19" s="29" customFormat="1">
      <c r="A874" s="26"/>
      <c r="B874" s="28"/>
      <c r="C874" s="25"/>
      <c r="D874" s="26"/>
      <c r="E874" s="25"/>
      <c r="F874" s="25"/>
      <c r="G874" s="25"/>
      <c r="H874" s="59"/>
      <c r="I874" s="245"/>
      <c r="K874" s="26"/>
      <c r="L874" s="237"/>
      <c r="M874"/>
      <c r="N874" s="26"/>
      <c r="O874" s="26"/>
      <c r="P874" s="26"/>
      <c r="Q874" s="26"/>
      <c r="R874" s="26"/>
      <c r="S874" s="26"/>
    </row>
    <row r="875" spans="1:19" s="29" customFormat="1">
      <c r="A875" s="26"/>
      <c r="B875" s="28"/>
      <c r="C875" s="25"/>
      <c r="D875" s="26"/>
      <c r="E875" s="25"/>
      <c r="F875" s="25"/>
      <c r="G875" s="25"/>
      <c r="H875" s="59"/>
      <c r="I875" s="245"/>
      <c r="K875" s="26"/>
      <c r="L875" s="237"/>
      <c r="M875"/>
      <c r="N875" s="26"/>
      <c r="O875" s="26"/>
      <c r="P875" s="26"/>
      <c r="Q875" s="26"/>
      <c r="R875" s="26"/>
      <c r="S875" s="26"/>
    </row>
    <row r="876" spans="1:19" s="29" customFormat="1">
      <c r="A876" s="26"/>
      <c r="B876" s="28"/>
      <c r="C876" s="25"/>
      <c r="D876" s="26"/>
      <c r="E876" s="25"/>
      <c r="F876" s="25"/>
      <c r="G876" s="25"/>
      <c r="H876" s="59"/>
      <c r="I876" s="245"/>
      <c r="K876" s="26"/>
      <c r="L876" s="237"/>
      <c r="M876"/>
      <c r="N876" s="26"/>
      <c r="O876" s="26"/>
      <c r="P876" s="26"/>
      <c r="Q876" s="26"/>
      <c r="R876" s="26"/>
      <c r="S876" s="26"/>
    </row>
    <row r="877" spans="1:19" s="29" customFormat="1">
      <c r="A877" s="26"/>
      <c r="B877" s="28"/>
      <c r="C877" s="25"/>
      <c r="D877" s="26"/>
      <c r="E877" s="25"/>
      <c r="F877" s="25"/>
      <c r="G877" s="25"/>
      <c r="H877" s="59"/>
      <c r="I877" s="245"/>
      <c r="K877" s="26"/>
      <c r="L877" s="237"/>
      <c r="M877"/>
      <c r="N877" s="26"/>
      <c r="O877" s="26"/>
      <c r="P877" s="26"/>
      <c r="Q877" s="26"/>
      <c r="R877" s="26"/>
      <c r="S877" s="26"/>
    </row>
    <row r="878" spans="1:19" s="29" customFormat="1">
      <c r="A878" s="26"/>
      <c r="B878" s="28"/>
      <c r="C878" s="25"/>
      <c r="D878" s="26"/>
      <c r="E878" s="25"/>
      <c r="F878" s="25"/>
      <c r="G878" s="25"/>
      <c r="H878" s="59"/>
      <c r="I878" s="245"/>
      <c r="K878" s="26"/>
      <c r="L878" s="237"/>
      <c r="M878"/>
      <c r="N878" s="26"/>
      <c r="O878" s="26"/>
      <c r="P878" s="26"/>
      <c r="Q878" s="26"/>
      <c r="R878" s="26"/>
      <c r="S878" s="26"/>
    </row>
    <row r="879" spans="1:19" s="29" customFormat="1">
      <c r="A879" s="26"/>
      <c r="B879" s="28"/>
      <c r="C879" s="25"/>
      <c r="D879" s="26"/>
      <c r="E879" s="25"/>
      <c r="F879" s="25"/>
      <c r="G879" s="25"/>
      <c r="H879" s="59"/>
      <c r="I879" s="245"/>
      <c r="K879" s="26"/>
      <c r="L879" s="237"/>
      <c r="M879"/>
      <c r="N879" s="26"/>
      <c r="O879" s="26"/>
      <c r="P879" s="26"/>
      <c r="Q879" s="26"/>
      <c r="R879" s="26"/>
      <c r="S879" s="26"/>
    </row>
    <row r="880" spans="1:19" s="29" customFormat="1">
      <c r="A880" s="26"/>
      <c r="B880" s="28"/>
      <c r="C880" s="25"/>
      <c r="D880" s="26"/>
      <c r="E880" s="25"/>
      <c r="F880" s="25"/>
      <c r="G880" s="25"/>
      <c r="H880" s="59"/>
      <c r="I880" s="245"/>
      <c r="K880" s="26"/>
      <c r="L880" s="237"/>
      <c r="M880"/>
      <c r="N880" s="26"/>
      <c r="O880" s="26"/>
      <c r="P880" s="26"/>
      <c r="Q880" s="26"/>
      <c r="R880" s="26"/>
      <c r="S880" s="26"/>
    </row>
    <row r="881" spans="1:19" s="29" customFormat="1">
      <c r="A881" s="26"/>
      <c r="B881" s="28"/>
      <c r="C881" s="25"/>
      <c r="D881" s="26"/>
      <c r="E881" s="25"/>
      <c r="F881" s="25"/>
      <c r="G881" s="25"/>
      <c r="H881" s="59"/>
      <c r="I881" s="245"/>
      <c r="K881" s="26"/>
      <c r="L881" s="237"/>
      <c r="M881"/>
      <c r="N881" s="26"/>
      <c r="O881" s="26"/>
      <c r="P881" s="26"/>
      <c r="Q881" s="26"/>
      <c r="R881" s="26"/>
      <c r="S881" s="26"/>
    </row>
    <row r="882" spans="1:19" s="29" customFormat="1">
      <c r="A882" s="26"/>
      <c r="B882" s="28"/>
      <c r="C882" s="25"/>
      <c r="D882" s="26"/>
      <c r="E882" s="25"/>
      <c r="F882" s="25"/>
      <c r="G882" s="25"/>
      <c r="H882" s="59"/>
      <c r="I882" s="245"/>
      <c r="K882" s="26"/>
      <c r="L882" s="237"/>
      <c r="M882"/>
      <c r="N882" s="26"/>
      <c r="O882" s="26"/>
      <c r="P882" s="26"/>
      <c r="Q882" s="26"/>
      <c r="R882" s="26"/>
      <c r="S882" s="26"/>
    </row>
    <row r="883" spans="1:19" s="29" customFormat="1">
      <c r="A883" s="26"/>
      <c r="B883" s="28"/>
      <c r="C883" s="25"/>
      <c r="D883" s="26"/>
      <c r="E883" s="25"/>
      <c r="F883" s="25"/>
      <c r="G883" s="25"/>
      <c r="H883" s="59"/>
      <c r="I883" s="245"/>
      <c r="K883" s="26"/>
      <c r="L883" s="237"/>
      <c r="M883"/>
      <c r="N883" s="26"/>
      <c r="O883" s="26"/>
      <c r="P883" s="26"/>
      <c r="Q883" s="26"/>
      <c r="R883" s="26"/>
      <c r="S883" s="26"/>
    </row>
    <row r="884" spans="1:19" s="29" customFormat="1">
      <c r="A884" s="26"/>
      <c r="B884" s="28"/>
      <c r="C884" s="25"/>
      <c r="D884" s="26"/>
      <c r="E884" s="25"/>
      <c r="F884" s="25"/>
      <c r="G884" s="25"/>
      <c r="H884" s="59"/>
      <c r="I884" s="245"/>
      <c r="K884" s="26"/>
      <c r="L884" s="237"/>
      <c r="M884"/>
      <c r="N884" s="26"/>
      <c r="O884" s="26"/>
      <c r="P884" s="26"/>
      <c r="Q884" s="26"/>
      <c r="R884" s="26"/>
      <c r="S884" s="26"/>
    </row>
    <row r="885" spans="1:19" s="29" customFormat="1">
      <c r="A885" s="26"/>
      <c r="B885" s="28"/>
      <c r="C885" s="25"/>
      <c r="D885" s="26"/>
      <c r="E885" s="25"/>
      <c r="F885" s="25"/>
      <c r="G885" s="25"/>
      <c r="H885" s="59"/>
      <c r="I885" s="245"/>
      <c r="K885" s="26"/>
      <c r="L885" s="237"/>
      <c r="M885"/>
      <c r="N885" s="26"/>
      <c r="O885" s="26"/>
      <c r="P885" s="26"/>
      <c r="Q885" s="26"/>
      <c r="R885" s="26"/>
      <c r="S885" s="26"/>
    </row>
    <row r="886" spans="1:19" s="29" customFormat="1">
      <c r="A886" s="26"/>
      <c r="B886" s="28"/>
      <c r="C886" s="25"/>
      <c r="D886" s="26"/>
      <c r="E886" s="25"/>
      <c r="F886" s="25"/>
      <c r="G886" s="25"/>
      <c r="H886" s="59"/>
      <c r="I886" s="245"/>
      <c r="K886" s="26"/>
      <c r="L886" s="237"/>
      <c r="M886"/>
      <c r="N886" s="26"/>
      <c r="O886" s="26"/>
      <c r="P886" s="26"/>
      <c r="Q886" s="26"/>
      <c r="R886" s="26"/>
      <c r="S886" s="26"/>
    </row>
    <row r="887" spans="1:19" s="29" customFormat="1">
      <c r="A887" s="26"/>
      <c r="B887" s="28"/>
      <c r="C887" s="25"/>
      <c r="D887" s="26"/>
      <c r="E887" s="25"/>
      <c r="F887" s="25"/>
      <c r="G887" s="25"/>
      <c r="H887" s="59"/>
      <c r="I887" s="245"/>
      <c r="K887" s="26"/>
      <c r="L887" s="237"/>
      <c r="M887"/>
      <c r="N887" s="26"/>
      <c r="O887" s="26"/>
      <c r="P887" s="26"/>
      <c r="Q887" s="26"/>
      <c r="R887" s="26"/>
      <c r="S887" s="26"/>
    </row>
    <row r="888" spans="1:19" s="29" customFormat="1">
      <c r="A888" s="26"/>
      <c r="B888" s="28"/>
      <c r="C888" s="25"/>
      <c r="D888" s="26"/>
      <c r="E888" s="25"/>
      <c r="F888" s="25"/>
      <c r="G888" s="25"/>
      <c r="H888" s="59"/>
      <c r="I888" s="245"/>
      <c r="K888" s="26"/>
      <c r="L888" s="237"/>
      <c r="M888"/>
      <c r="N888" s="26"/>
      <c r="O888" s="26"/>
      <c r="P888" s="26"/>
      <c r="Q888" s="26"/>
      <c r="R888" s="26"/>
      <c r="S888" s="26"/>
    </row>
    <row r="889" spans="1:19" s="29" customFormat="1">
      <c r="A889" s="26"/>
      <c r="B889" s="28"/>
      <c r="C889" s="25"/>
      <c r="D889" s="26"/>
      <c r="E889" s="25"/>
      <c r="F889" s="25"/>
      <c r="G889" s="25"/>
      <c r="H889" s="59"/>
      <c r="I889" s="245"/>
      <c r="K889" s="26"/>
      <c r="L889" s="237"/>
      <c r="M889"/>
      <c r="N889" s="26"/>
      <c r="O889" s="26"/>
      <c r="P889" s="26"/>
      <c r="Q889" s="26"/>
      <c r="R889" s="26"/>
      <c r="S889" s="26"/>
    </row>
    <row r="890" spans="1:19" s="29" customFormat="1">
      <c r="A890" s="26"/>
      <c r="B890" s="28"/>
      <c r="C890" s="25"/>
      <c r="D890" s="26"/>
      <c r="E890" s="25"/>
      <c r="F890" s="25"/>
      <c r="G890" s="25"/>
      <c r="H890" s="59"/>
      <c r="I890" s="245"/>
      <c r="K890" s="26"/>
      <c r="L890" s="237"/>
      <c r="M890"/>
      <c r="N890" s="26"/>
      <c r="O890" s="26"/>
      <c r="P890" s="26"/>
      <c r="Q890" s="26"/>
      <c r="R890" s="26"/>
      <c r="S890" s="26"/>
    </row>
    <row r="891" spans="1:19" s="29" customFormat="1">
      <c r="A891" s="26"/>
      <c r="B891" s="28"/>
      <c r="C891" s="25"/>
      <c r="D891" s="26"/>
      <c r="E891" s="25"/>
      <c r="F891" s="25"/>
      <c r="G891" s="25"/>
      <c r="H891" s="59"/>
      <c r="I891" s="245"/>
      <c r="K891" s="26"/>
      <c r="L891" s="237"/>
      <c r="M891"/>
      <c r="N891" s="26"/>
      <c r="O891" s="26"/>
      <c r="P891" s="26"/>
      <c r="Q891" s="26"/>
      <c r="R891" s="26"/>
      <c r="S891" s="26"/>
    </row>
    <row r="892" spans="1:19" s="29" customFormat="1">
      <c r="A892" s="26"/>
      <c r="B892" s="28"/>
      <c r="C892" s="25"/>
      <c r="D892" s="26"/>
      <c r="E892" s="25"/>
      <c r="F892" s="25"/>
      <c r="G892" s="25"/>
      <c r="H892" s="59"/>
      <c r="I892" s="245"/>
      <c r="K892" s="26"/>
      <c r="L892" s="237"/>
      <c r="M892"/>
      <c r="N892" s="26"/>
      <c r="O892" s="26"/>
      <c r="P892" s="26"/>
      <c r="Q892" s="26"/>
      <c r="R892" s="26"/>
      <c r="S892" s="26"/>
    </row>
    <row r="893" spans="1:19" s="29" customFormat="1">
      <c r="A893" s="26"/>
      <c r="B893" s="28"/>
      <c r="C893" s="25"/>
      <c r="D893" s="26"/>
      <c r="E893" s="25"/>
      <c r="F893" s="25"/>
      <c r="G893" s="25"/>
      <c r="H893" s="59"/>
      <c r="I893" s="245"/>
      <c r="K893" s="26"/>
      <c r="L893" s="237"/>
      <c r="M893"/>
      <c r="N893" s="26"/>
      <c r="O893" s="26"/>
      <c r="P893" s="26"/>
      <c r="Q893" s="26"/>
      <c r="R893" s="26"/>
      <c r="S893" s="26"/>
    </row>
    <row r="894" spans="1:19" s="29" customFormat="1">
      <c r="A894" s="26"/>
      <c r="B894" s="28"/>
      <c r="C894" s="25"/>
      <c r="D894" s="26"/>
      <c r="E894" s="25"/>
      <c r="F894" s="25"/>
      <c r="G894" s="25"/>
      <c r="H894" s="59"/>
      <c r="I894" s="245"/>
      <c r="K894" s="26"/>
      <c r="L894" s="237"/>
      <c r="M894"/>
      <c r="N894" s="26"/>
      <c r="O894" s="26"/>
      <c r="P894" s="26"/>
      <c r="Q894" s="26"/>
      <c r="R894" s="26"/>
      <c r="S894" s="26"/>
    </row>
    <row r="895" spans="1:19" s="29" customFormat="1">
      <c r="A895" s="26"/>
      <c r="B895" s="28"/>
      <c r="C895" s="25"/>
      <c r="D895" s="26"/>
      <c r="E895" s="25"/>
      <c r="F895" s="25"/>
      <c r="G895" s="25"/>
      <c r="H895" s="59"/>
      <c r="I895" s="245"/>
      <c r="K895" s="26"/>
      <c r="L895" s="237"/>
      <c r="M895"/>
      <c r="N895" s="26"/>
      <c r="O895" s="26"/>
      <c r="P895" s="26"/>
      <c r="Q895" s="26"/>
      <c r="R895" s="26"/>
      <c r="S895" s="26"/>
    </row>
    <row r="896" spans="1:19" s="29" customFormat="1">
      <c r="A896" s="26"/>
      <c r="B896" s="28"/>
      <c r="C896" s="25"/>
      <c r="D896" s="26"/>
      <c r="E896" s="25"/>
      <c r="F896" s="25"/>
      <c r="G896" s="25"/>
      <c r="H896" s="59"/>
      <c r="I896" s="245"/>
      <c r="K896" s="26"/>
      <c r="L896" s="237"/>
      <c r="M896"/>
      <c r="N896" s="26"/>
      <c r="O896" s="26"/>
      <c r="P896" s="26"/>
      <c r="Q896" s="26"/>
      <c r="R896" s="26"/>
      <c r="S896" s="26"/>
    </row>
    <row r="897" spans="1:19" s="29" customFormat="1">
      <c r="A897" s="26"/>
      <c r="B897" s="28"/>
      <c r="C897" s="25"/>
      <c r="D897" s="26"/>
      <c r="E897" s="25"/>
      <c r="F897" s="25"/>
      <c r="G897" s="25"/>
      <c r="H897" s="59"/>
      <c r="I897" s="245"/>
      <c r="K897" s="26"/>
      <c r="L897" s="237"/>
      <c r="M897"/>
      <c r="N897" s="26"/>
      <c r="O897" s="26"/>
      <c r="P897" s="26"/>
      <c r="Q897" s="26"/>
      <c r="R897" s="26"/>
      <c r="S897" s="26"/>
    </row>
    <row r="898" spans="1:19" s="29" customFormat="1">
      <c r="A898" s="26"/>
      <c r="B898" s="28"/>
      <c r="C898" s="25"/>
      <c r="D898" s="26"/>
      <c r="E898" s="25"/>
      <c r="F898" s="25"/>
      <c r="G898" s="25"/>
      <c r="H898" s="59"/>
      <c r="I898" s="245"/>
      <c r="K898" s="26"/>
      <c r="L898" s="237"/>
      <c r="M898"/>
      <c r="N898" s="26"/>
      <c r="O898" s="26"/>
      <c r="P898" s="26"/>
      <c r="Q898" s="26"/>
      <c r="R898" s="26"/>
      <c r="S898" s="26"/>
    </row>
    <row r="899" spans="1:19" s="29" customFormat="1">
      <c r="A899" s="26"/>
      <c r="B899" s="28"/>
      <c r="C899" s="25"/>
      <c r="D899" s="26"/>
      <c r="E899" s="25"/>
      <c r="F899" s="25"/>
      <c r="G899" s="25"/>
      <c r="H899" s="59"/>
      <c r="I899" s="245"/>
      <c r="K899" s="26"/>
      <c r="L899" s="237"/>
      <c r="M899"/>
      <c r="N899" s="26"/>
      <c r="O899" s="26"/>
      <c r="P899" s="26"/>
      <c r="Q899" s="26"/>
      <c r="R899" s="26"/>
      <c r="S899" s="26"/>
    </row>
    <row r="900" spans="1:19" s="29" customFormat="1">
      <c r="A900" s="26"/>
      <c r="B900" s="28"/>
      <c r="C900" s="25"/>
      <c r="D900" s="26"/>
      <c r="E900" s="25"/>
      <c r="F900" s="25"/>
      <c r="G900" s="25"/>
      <c r="H900" s="59"/>
      <c r="I900" s="245"/>
      <c r="K900" s="26"/>
      <c r="L900" s="237"/>
      <c r="M900"/>
      <c r="N900" s="26"/>
      <c r="O900" s="26"/>
      <c r="P900" s="26"/>
      <c r="Q900" s="26"/>
      <c r="R900" s="26"/>
      <c r="S900" s="26"/>
    </row>
    <row r="901" spans="1:19" s="29" customFormat="1">
      <c r="A901" s="26"/>
      <c r="B901" s="28"/>
      <c r="C901" s="25"/>
      <c r="D901" s="26"/>
      <c r="E901" s="25"/>
      <c r="F901" s="25"/>
      <c r="G901" s="25"/>
      <c r="H901" s="59"/>
      <c r="I901" s="245"/>
      <c r="K901" s="26"/>
      <c r="L901" s="237"/>
      <c r="M901"/>
      <c r="N901" s="26"/>
      <c r="O901" s="26"/>
      <c r="P901" s="26"/>
      <c r="Q901" s="26"/>
      <c r="R901" s="26"/>
      <c r="S901" s="26"/>
    </row>
    <row r="902" spans="1:19" s="29" customFormat="1">
      <c r="A902" s="26"/>
      <c r="B902" s="28"/>
      <c r="C902" s="25"/>
      <c r="D902" s="26"/>
      <c r="E902" s="25"/>
      <c r="F902" s="25"/>
      <c r="G902" s="25"/>
      <c r="H902" s="59"/>
      <c r="I902" s="245"/>
      <c r="K902" s="26"/>
      <c r="L902" s="237"/>
      <c r="M902"/>
      <c r="N902" s="26"/>
      <c r="O902" s="26"/>
      <c r="P902" s="26"/>
      <c r="Q902" s="26"/>
      <c r="R902" s="26"/>
      <c r="S902" s="26"/>
    </row>
    <row r="903" spans="1:19" s="29" customFormat="1">
      <c r="A903" s="26"/>
      <c r="B903" s="28"/>
      <c r="C903" s="25"/>
      <c r="D903" s="26"/>
      <c r="E903" s="25"/>
      <c r="F903" s="25"/>
      <c r="G903" s="25"/>
      <c r="H903" s="59"/>
      <c r="I903" s="245"/>
      <c r="K903" s="26"/>
      <c r="L903" s="237"/>
      <c r="M903"/>
      <c r="N903" s="26"/>
      <c r="O903" s="26"/>
      <c r="P903" s="26"/>
      <c r="Q903" s="26"/>
      <c r="R903" s="26"/>
      <c r="S903" s="26"/>
    </row>
    <row r="904" spans="1:19" s="29" customFormat="1">
      <c r="A904" s="26"/>
      <c r="B904" s="28"/>
      <c r="C904" s="25"/>
      <c r="D904" s="26"/>
      <c r="E904" s="25"/>
      <c r="F904" s="25"/>
      <c r="G904" s="25"/>
      <c r="H904" s="59"/>
      <c r="I904" s="245"/>
      <c r="K904" s="26"/>
      <c r="L904" s="237"/>
      <c r="M904"/>
      <c r="N904" s="26"/>
      <c r="O904" s="26"/>
      <c r="P904" s="26"/>
      <c r="Q904" s="26"/>
      <c r="R904" s="26"/>
      <c r="S904" s="26"/>
    </row>
    <row r="905" spans="1:19" s="29" customFormat="1">
      <c r="A905" s="26"/>
      <c r="B905" s="28"/>
      <c r="C905" s="25"/>
      <c r="D905" s="26"/>
      <c r="E905" s="25"/>
      <c r="F905" s="25"/>
      <c r="G905" s="25"/>
      <c r="H905" s="59"/>
      <c r="I905" s="245"/>
      <c r="K905" s="26"/>
      <c r="L905" s="237"/>
      <c r="M905"/>
      <c r="N905" s="26"/>
      <c r="O905" s="26"/>
      <c r="P905" s="26"/>
      <c r="Q905" s="26"/>
      <c r="R905" s="26"/>
      <c r="S905" s="26"/>
    </row>
    <row r="906" spans="1:19" s="29" customFormat="1">
      <c r="A906" s="26"/>
      <c r="B906" s="28"/>
      <c r="C906" s="25"/>
      <c r="D906" s="26"/>
      <c r="E906" s="25"/>
      <c r="F906" s="25"/>
      <c r="G906" s="25"/>
      <c r="H906" s="59"/>
      <c r="I906" s="245"/>
      <c r="K906" s="26"/>
      <c r="L906" s="237"/>
      <c r="M906"/>
      <c r="N906" s="26"/>
      <c r="O906" s="26"/>
      <c r="P906" s="26"/>
      <c r="Q906" s="26"/>
      <c r="R906" s="26"/>
      <c r="S906" s="26"/>
    </row>
    <row r="907" spans="1:19" s="29" customFormat="1">
      <c r="A907" s="26"/>
      <c r="B907" s="28"/>
      <c r="C907" s="25"/>
      <c r="D907" s="26"/>
      <c r="E907" s="25"/>
      <c r="F907" s="25"/>
      <c r="G907" s="25"/>
      <c r="H907" s="59"/>
      <c r="I907" s="245"/>
      <c r="K907" s="26"/>
      <c r="L907" s="237"/>
      <c r="M907"/>
      <c r="N907" s="26"/>
      <c r="O907" s="26"/>
      <c r="P907" s="26"/>
      <c r="Q907" s="26"/>
      <c r="R907" s="26"/>
      <c r="S907" s="26"/>
    </row>
    <row r="908" spans="1:19" s="29" customFormat="1">
      <c r="A908" s="26"/>
      <c r="B908" s="28"/>
      <c r="C908" s="25"/>
      <c r="D908" s="26"/>
      <c r="E908" s="25"/>
      <c r="F908" s="25"/>
      <c r="G908" s="25"/>
      <c r="H908" s="59"/>
      <c r="I908" s="245"/>
      <c r="K908" s="26"/>
      <c r="L908" s="237"/>
      <c r="M908"/>
      <c r="N908" s="26"/>
      <c r="O908" s="26"/>
      <c r="P908" s="26"/>
      <c r="Q908" s="26"/>
      <c r="R908" s="26"/>
      <c r="S908" s="26"/>
    </row>
    <row r="909" spans="1:19" s="29" customFormat="1">
      <c r="A909" s="26"/>
      <c r="B909" s="28"/>
      <c r="C909" s="25"/>
      <c r="D909" s="26"/>
      <c r="E909" s="25"/>
      <c r="F909" s="25"/>
      <c r="G909" s="25"/>
      <c r="H909" s="59"/>
      <c r="I909" s="245"/>
      <c r="K909" s="26"/>
      <c r="L909" s="237"/>
      <c r="M909"/>
      <c r="N909" s="26"/>
      <c r="O909" s="26"/>
      <c r="P909" s="26"/>
      <c r="Q909" s="26"/>
      <c r="R909" s="26"/>
      <c r="S909" s="26"/>
    </row>
    <row r="910" spans="1:19" s="29" customFormat="1">
      <c r="A910" s="26"/>
      <c r="B910" s="28"/>
      <c r="C910" s="25"/>
      <c r="D910" s="26"/>
      <c r="E910" s="25"/>
      <c r="F910" s="25"/>
      <c r="G910" s="25"/>
      <c r="H910" s="59"/>
      <c r="I910" s="245"/>
      <c r="K910" s="26"/>
      <c r="L910" s="237"/>
      <c r="M910"/>
      <c r="N910" s="26"/>
      <c r="O910" s="26"/>
      <c r="P910" s="26"/>
      <c r="Q910" s="26"/>
      <c r="R910" s="26"/>
      <c r="S910" s="26"/>
    </row>
    <row r="911" spans="1:19" s="29" customFormat="1">
      <c r="A911" s="26"/>
      <c r="B911" s="28"/>
      <c r="C911" s="25"/>
      <c r="D911" s="26"/>
      <c r="E911" s="25"/>
      <c r="F911" s="25"/>
      <c r="G911" s="25"/>
      <c r="H911" s="59"/>
      <c r="I911" s="245"/>
      <c r="K911" s="26"/>
      <c r="L911" s="237"/>
      <c r="M911"/>
      <c r="N911" s="26"/>
      <c r="O911" s="26"/>
      <c r="P911" s="26"/>
      <c r="Q911" s="26"/>
      <c r="R911" s="26"/>
      <c r="S911" s="26"/>
    </row>
    <row r="912" spans="1:19" s="29" customFormat="1">
      <c r="A912" s="26"/>
      <c r="B912" s="28"/>
      <c r="C912" s="25"/>
      <c r="D912" s="26"/>
      <c r="E912" s="25"/>
      <c r="F912" s="25"/>
      <c r="G912" s="25"/>
      <c r="H912" s="59"/>
      <c r="I912" s="245"/>
      <c r="K912" s="26"/>
      <c r="L912" s="237"/>
      <c r="M912"/>
      <c r="N912" s="26"/>
      <c r="O912" s="26"/>
      <c r="P912" s="26"/>
      <c r="Q912" s="26"/>
      <c r="R912" s="26"/>
      <c r="S912" s="26"/>
    </row>
    <row r="913" spans="1:19" s="29" customFormat="1">
      <c r="A913" s="26"/>
      <c r="B913" s="28"/>
      <c r="C913" s="25"/>
      <c r="D913" s="26"/>
      <c r="E913" s="25"/>
      <c r="F913" s="25"/>
      <c r="G913" s="25"/>
      <c r="H913" s="59"/>
      <c r="I913" s="245"/>
      <c r="K913" s="26"/>
      <c r="L913" s="237"/>
      <c r="M913"/>
      <c r="N913" s="26"/>
      <c r="O913" s="26"/>
      <c r="P913" s="26"/>
      <c r="Q913" s="26"/>
      <c r="R913" s="26"/>
      <c r="S913" s="26"/>
    </row>
    <row r="914" spans="1:19" s="29" customFormat="1">
      <c r="A914" s="26"/>
      <c r="B914" s="28"/>
      <c r="C914" s="25"/>
      <c r="D914" s="26"/>
      <c r="E914" s="25"/>
      <c r="F914" s="25"/>
      <c r="G914" s="25"/>
      <c r="H914" s="59"/>
      <c r="I914" s="245"/>
      <c r="K914" s="26"/>
      <c r="L914" s="237"/>
      <c r="M914"/>
      <c r="N914" s="26"/>
      <c r="O914" s="26"/>
      <c r="P914" s="26"/>
      <c r="Q914" s="26"/>
      <c r="R914" s="26"/>
      <c r="S914" s="26"/>
    </row>
    <row r="915" spans="1:19" s="29" customFormat="1">
      <c r="A915" s="26"/>
      <c r="B915" s="28"/>
      <c r="C915" s="25"/>
      <c r="D915" s="26"/>
      <c r="E915" s="25"/>
      <c r="F915" s="25"/>
      <c r="G915" s="25"/>
      <c r="H915" s="59"/>
      <c r="I915" s="245"/>
      <c r="K915" s="26"/>
      <c r="L915" s="237"/>
      <c r="M915"/>
      <c r="N915" s="26"/>
      <c r="O915" s="26"/>
      <c r="P915" s="26"/>
      <c r="Q915" s="26"/>
      <c r="R915" s="26"/>
      <c r="S915" s="26"/>
    </row>
    <row r="916" spans="1:19" s="29" customFormat="1">
      <c r="A916" s="26"/>
      <c r="B916" s="28"/>
      <c r="C916" s="25"/>
      <c r="D916" s="26"/>
      <c r="E916" s="25"/>
      <c r="F916" s="25"/>
      <c r="G916" s="25"/>
      <c r="H916" s="59"/>
      <c r="I916" s="245"/>
      <c r="K916" s="26"/>
      <c r="L916" s="237"/>
      <c r="M916"/>
      <c r="N916" s="26"/>
      <c r="O916" s="26"/>
      <c r="P916" s="26"/>
      <c r="Q916" s="26"/>
      <c r="R916" s="26"/>
      <c r="S916" s="26"/>
    </row>
    <row r="917" spans="1:19" s="29" customFormat="1">
      <c r="A917" s="26"/>
      <c r="B917" s="28"/>
      <c r="C917" s="25"/>
      <c r="D917" s="26"/>
      <c r="E917" s="25"/>
      <c r="F917" s="25"/>
      <c r="G917" s="25"/>
      <c r="H917" s="59"/>
      <c r="I917" s="245"/>
      <c r="K917" s="26"/>
      <c r="L917" s="237"/>
      <c r="M917"/>
      <c r="N917" s="26"/>
      <c r="O917" s="26"/>
      <c r="P917" s="26"/>
      <c r="Q917" s="26"/>
      <c r="R917" s="26"/>
      <c r="S917" s="26"/>
    </row>
    <row r="918" spans="1:19" s="29" customFormat="1">
      <c r="A918" s="26"/>
      <c r="B918" s="28"/>
      <c r="C918" s="25"/>
      <c r="D918" s="26"/>
      <c r="E918" s="25"/>
      <c r="F918" s="25"/>
      <c r="G918" s="25"/>
      <c r="H918" s="59"/>
      <c r="I918" s="245"/>
      <c r="K918" s="26"/>
      <c r="L918" s="237"/>
      <c r="M918"/>
      <c r="N918" s="26"/>
      <c r="O918" s="26"/>
      <c r="P918" s="26"/>
      <c r="Q918" s="26"/>
      <c r="R918" s="26"/>
      <c r="S918" s="26"/>
    </row>
    <row r="919" spans="1:19" s="29" customFormat="1">
      <c r="A919" s="26"/>
      <c r="B919" s="28"/>
      <c r="C919" s="25"/>
      <c r="D919" s="26"/>
      <c r="E919" s="25"/>
      <c r="F919" s="25"/>
      <c r="G919" s="25"/>
      <c r="H919" s="59"/>
      <c r="I919" s="245"/>
      <c r="K919" s="26"/>
      <c r="L919" s="237"/>
      <c r="M919"/>
      <c r="N919" s="26"/>
      <c r="O919" s="26"/>
      <c r="P919" s="26"/>
      <c r="Q919" s="26"/>
      <c r="R919" s="26"/>
      <c r="S919" s="26"/>
    </row>
    <row r="920" spans="1:19" s="29" customFormat="1">
      <c r="A920" s="26"/>
      <c r="B920" s="28"/>
      <c r="C920" s="25"/>
      <c r="D920" s="26"/>
      <c r="E920" s="25"/>
      <c r="F920" s="25"/>
      <c r="G920" s="25"/>
      <c r="H920" s="59"/>
      <c r="I920" s="245"/>
      <c r="K920" s="26"/>
      <c r="L920" s="237"/>
      <c r="M920"/>
      <c r="N920" s="26"/>
      <c r="O920" s="26"/>
      <c r="P920" s="26"/>
      <c r="Q920" s="26"/>
      <c r="R920" s="26"/>
      <c r="S920" s="26"/>
    </row>
    <row r="921" spans="1:19" s="29" customFormat="1">
      <c r="A921" s="26"/>
      <c r="B921" s="28"/>
      <c r="C921" s="25"/>
      <c r="D921" s="26"/>
      <c r="E921" s="25"/>
      <c r="F921" s="25"/>
      <c r="G921" s="25"/>
      <c r="H921" s="59"/>
      <c r="I921" s="245"/>
      <c r="K921" s="26"/>
      <c r="L921" s="237"/>
      <c r="M921"/>
      <c r="N921" s="26"/>
      <c r="O921" s="26"/>
      <c r="P921" s="26"/>
      <c r="Q921" s="26"/>
      <c r="R921" s="26"/>
      <c r="S921" s="26"/>
    </row>
    <row r="922" spans="1:19" s="29" customFormat="1">
      <c r="A922" s="26"/>
      <c r="B922" s="28"/>
      <c r="C922" s="25"/>
      <c r="D922" s="26"/>
      <c r="E922" s="25"/>
      <c r="F922" s="25"/>
      <c r="G922" s="25"/>
      <c r="H922" s="59"/>
      <c r="I922" s="245"/>
      <c r="K922" s="26"/>
      <c r="L922" s="237"/>
      <c r="M922"/>
      <c r="N922" s="26"/>
      <c r="O922" s="26"/>
      <c r="P922" s="26"/>
      <c r="Q922" s="26"/>
      <c r="R922" s="26"/>
      <c r="S922" s="26"/>
    </row>
    <row r="923" spans="1:19" s="29" customFormat="1">
      <c r="A923" s="26"/>
      <c r="B923" s="28"/>
      <c r="C923" s="25"/>
      <c r="D923" s="26"/>
      <c r="E923" s="25"/>
      <c r="F923" s="25"/>
      <c r="G923" s="25"/>
      <c r="H923" s="59"/>
      <c r="I923" s="245"/>
      <c r="K923" s="26"/>
      <c r="L923" s="237"/>
      <c r="M923"/>
      <c r="N923" s="26"/>
      <c r="O923" s="26"/>
      <c r="P923" s="26"/>
      <c r="Q923" s="26"/>
      <c r="R923" s="26"/>
      <c r="S923" s="26"/>
    </row>
    <row r="924" spans="1:19" s="29" customFormat="1">
      <c r="A924" s="26"/>
      <c r="B924" s="28"/>
      <c r="C924" s="25"/>
      <c r="D924" s="26"/>
      <c r="E924" s="25"/>
      <c r="F924" s="25"/>
      <c r="G924" s="25"/>
      <c r="H924" s="59"/>
      <c r="I924" s="245"/>
      <c r="K924" s="26"/>
      <c r="L924" s="237"/>
      <c r="M924"/>
      <c r="N924" s="26"/>
      <c r="O924" s="26"/>
      <c r="P924" s="26"/>
      <c r="Q924" s="26"/>
      <c r="R924" s="26"/>
      <c r="S924" s="26"/>
    </row>
    <row r="925" spans="1:19" s="29" customFormat="1">
      <c r="A925" s="26"/>
      <c r="B925" s="28"/>
      <c r="C925" s="25"/>
      <c r="D925" s="26"/>
      <c r="E925" s="25"/>
      <c r="F925" s="25"/>
      <c r="G925" s="25"/>
      <c r="H925" s="59"/>
      <c r="I925" s="245"/>
      <c r="K925" s="26"/>
      <c r="L925" s="237"/>
      <c r="M925"/>
      <c r="N925" s="26"/>
      <c r="O925" s="26"/>
      <c r="P925" s="26"/>
      <c r="Q925" s="26"/>
      <c r="R925" s="26"/>
      <c r="S925" s="26"/>
    </row>
    <row r="926" spans="1:19" s="29" customFormat="1">
      <c r="A926" s="26"/>
      <c r="B926" s="28"/>
      <c r="C926" s="25"/>
      <c r="D926" s="26"/>
      <c r="E926" s="25"/>
      <c r="F926" s="25"/>
      <c r="G926" s="25"/>
      <c r="H926" s="59"/>
      <c r="I926" s="245"/>
      <c r="K926" s="26"/>
      <c r="L926" s="237"/>
      <c r="M926"/>
      <c r="N926" s="26"/>
      <c r="O926" s="26"/>
      <c r="P926" s="26"/>
      <c r="Q926" s="26"/>
      <c r="R926" s="26"/>
      <c r="S926" s="26"/>
    </row>
    <row r="927" spans="1:19" s="29" customFormat="1">
      <c r="A927" s="26"/>
      <c r="B927" s="28"/>
      <c r="C927" s="25"/>
      <c r="D927" s="26"/>
      <c r="E927" s="25"/>
      <c r="F927" s="25"/>
      <c r="G927" s="25"/>
      <c r="H927" s="59"/>
      <c r="I927" s="245"/>
      <c r="K927" s="26"/>
      <c r="L927" s="237"/>
      <c r="M927"/>
      <c r="N927" s="26"/>
      <c r="O927" s="26"/>
      <c r="P927" s="26"/>
      <c r="Q927" s="26"/>
      <c r="R927" s="26"/>
      <c r="S927" s="26"/>
    </row>
    <row r="928" spans="1:19" s="29" customFormat="1">
      <c r="A928" s="26"/>
      <c r="B928" s="28"/>
      <c r="C928" s="25"/>
      <c r="D928" s="26"/>
      <c r="E928" s="25"/>
      <c r="F928" s="25"/>
      <c r="G928" s="25"/>
      <c r="H928" s="59"/>
      <c r="I928" s="245"/>
      <c r="K928" s="26"/>
      <c r="L928" s="237"/>
      <c r="M928"/>
      <c r="N928" s="26"/>
      <c r="O928" s="26"/>
      <c r="P928" s="26"/>
      <c r="Q928" s="26"/>
      <c r="R928" s="26"/>
      <c r="S928" s="26"/>
    </row>
    <row r="929" spans="1:19" s="29" customFormat="1">
      <c r="A929" s="26"/>
      <c r="B929" s="28"/>
      <c r="C929" s="25"/>
      <c r="D929" s="26"/>
      <c r="E929" s="25"/>
      <c r="F929" s="25"/>
      <c r="G929" s="25"/>
      <c r="H929" s="59"/>
      <c r="I929" s="245"/>
      <c r="K929" s="26"/>
      <c r="L929" s="237"/>
      <c r="M929"/>
      <c r="N929" s="26"/>
      <c r="O929" s="26"/>
      <c r="P929" s="26"/>
      <c r="Q929" s="26"/>
      <c r="R929" s="26"/>
      <c r="S929" s="26"/>
    </row>
    <row r="930" spans="1:19" s="29" customFormat="1">
      <c r="A930" s="26"/>
      <c r="B930" s="28"/>
      <c r="C930" s="25"/>
      <c r="D930" s="26"/>
      <c r="E930" s="25"/>
      <c r="F930" s="25"/>
      <c r="G930" s="25"/>
      <c r="H930" s="59"/>
      <c r="I930" s="245"/>
      <c r="K930" s="26"/>
      <c r="L930" s="237"/>
      <c r="M930"/>
      <c r="N930" s="26"/>
      <c r="O930" s="26"/>
      <c r="P930" s="26"/>
      <c r="Q930" s="26"/>
      <c r="R930" s="26"/>
      <c r="S930" s="26"/>
    </row>
    <row r="931" spans="1:19" s="29" customFormat="1">
      <c r="A931" s="26"/>
      <c r="B931" s="28"/>
      <c r="C931" s="25"/>
      <c r="D931" s="26"/>
      <c r="E931" s="25"/>
      <c r="F931" s="25"/>
      <c r="G931" s="25"/>
      <c r="H931" s="59"/>
      <c r="I931" s="245"/>
      <c r="K931" s="26"/>
      <c r="L931" s="237"/>
      <c r="M931"/>
      <c r="N931" s="26"/>
      <c r="O931" s="26"/>
      <c r="P931" s="26"/>
      <c r="Q931" s="26"/>
      <c r="R931" s="26"/>
      <c r="S931" s="26"/>
    </row>
    <row r="932" spans="1:19" s="29" customFormat="1">
      <c r="A932" s="26"/>
      <c r="B932" s="28"/>
      <c r="C932" s="25"/>
      <c r="D932" s="26"/>
      <c r="E932" s="25"/>
      <c r="F932" s="25"/>
      <c r="G932" s="25"/>
      <c r="H932" s="59"/>
      <c r="I932" s="245"/>
      <c r="K932" s="26"/>
      <c r="L932" s="237"/>
      <c r="M932"/>
      <c r="N932" s="26"/>
      <c r="O932" s="26"/>
      <c r="P932" s="26"/>
      <c r="Q932" s="26"/>
      <c r="R932" s="26"/>
      <c r="S932" s="26"/>
    </row>
    <row r="933" spans="1:19" s="29" customFormat="1">
      <c r="A933" s="26"/>
      <c r="B933" s="28"/>
      <c r="C933" s="25"/>
      <c r="D933" s="26"/>
      <c r="E933" s="25"/>
      <c r="F933" s="25"/>
      <c r="G933" s="25"/>
      <c r="H933" s="59"/>
      <c r="I933" s="245"/>
      <c r="K933" s="26"/>
      <c r="L933" s="237"/>
      <c r="M933"/>
      <c r="N933" s="26"/>
      <c r="O933" s="26"/>
      <c r="P933" s="26"/>
      <c r="Q933" s="26"/>
      <c r="R933" s="26"/>
      <c r="S933" s="26"/>
    </row>
    <row r="934" spans="1:19" s="29" customFormat="1">
      <c r="A934" s="26"/>
      <c r="B934" s="28"/>
      <c r="C934" s="25"/>
      <c r="D934" s="26"/>
      <c r="E934" s="25"/>
      <c r="F934" s="25"/>
      <c r="G934" s="25"/>
      <c r="H934" s="59"/>
      <c r="I934" s="245"/>
      <c r="K934" s="26"/>
      <c r="L934" s="237"/>
      <c r="M934"/>
      <c r="N934" s="26"/>
      <c r="O934" s="26"/>
      <c r="P934" s="26"/>
      <c r="Q934" s="26"/>
      <c r="R934" s="26"/>
      <c r="S934" s="26"/>
    </row>
    <row r="935" spans="1:19" s="29" customFormat="1">
      <c r="A935" s="26"/>
      <c r="B935" s="28"/>
      <c r="C935" s="25"/>
      <c r="D935" s="26"/>
      <c r="E935" s="25"/>
      <c r="F935" s="25"/>
      <c r="G935" s="25"/>
      <c r="H935" s="59"/>
      <c r="I935" s="245"/>
      <c r="K935" s="26"/>
      <c r="L935" s="237"/>
      <c r="M935"/>
      <c r="N935" s="26"/>
      <c r="O935" s="26"/>
      <c r="P935" s="26"/>
      <c r="Q935" s="26"/>
      <c r="R935" s="26"/>
      <c r="S935" s="26"/>
    </row>
    <row r="936" spans="1:19" s="29" customFormat="1">
      <c r="A936" s="26"/>
      <c r="B936" s="28"/>
      <c r="C936" s="25"/>
      <c r="D936" s="26"/>
      <c r="E936" s="25"/>
      <c r="F936" s="25"/>
      <c r="G936" s="25"/>
      <c r="H936" s="59"/>
      <c r="I936" s="245"/>
      <c r="K936" s="26"/>
      <c r="L936" s="237"/>
      <c r="M936"/>
      <c r="N936" s="26"/>
      <c r="O936" s="26"/>
      <c r="P936" s="26"/>
      <c r="Q936" s="26"/>
      <c r="R936" s="26"/>
      <c r="S936" s="26"/>
    </row>
    <row r="937" spans="1:19" s="29" customFormat="1">
      <c r="A937" s="26"/>
      <c r="B937" s="28"/>
      <c r="C937" s="25"/>
      <c r="D937" s="26"/>
      <c r="E937" s="25"/>
      <c r="F937" s="25"/>
      <c r="G937" s="25"/>
      <c r="H937" s="59"/>
      <c r="I937" s="245"/>
      <c r="K937" s="26"/>
      <c r="L937" s="237"/>
      <c r="M937"/>
      <c r="N937" s="26"/>
      <c r="O937" s="26"/>
      <c r="P937" s="26"/>
      <c r="Q937" s="26"/>
      <c r="R937" s="26"/>
      <c r="S937" s="26"/>
    </row>
    <row r="938" spans="1:19" s="29" customFormat="1">
      <c r="A938" s="26"/>
      <c r="B938" s="28"/>
      <c r="C938" s="25"/>
      <c r="D938" s="26"/>
      <c r="E938" s="25"/>
      <c r="F938" s="25"/>
      <c r="G938" s="25"/>
      <c r="H938" s="59"/>
      <c r="I938" s="245"/>
      <c r="K938" s="26"/>
      <c r="L938" s="237"/>
      <c r="M938"/>
      <c r="N938" s="26"/>
      <c r="O938" s="26"/>
      <c r="P938" s="26"/>
      <c r="Q938" s="26"/>
      <c r="R938" s="26"/>
      <c r="S938" s="26"/>
    </row>
    <row r="939" spans="1:19" s="29" customFormat="1">
      <c r="A939" s="26"/>
      <c r="B939" s="28"/>
      <c r="C939" s="25"/>
      <c r="D939" s="26"/>
      <c r="E939" s="25"/>
      <c r="F939" s="25"/>
      <c r="G939" s="25"/>
      <c r="H939" s="59"/>
      <c r="I939" s="245"/>
      <c r="K939" s="26"/>
      <c r="L939" s="237"/>
      <c r="M939"/>
      <c r="N939" s="26"/>
      <c r="O939" s="26"/>
      <c r="P939" s="26"/>
      <c r="Q939" s="26"/>
      <c r="R939" s="26"/>
      <c r="S939" s="26"/>
    </row>
    <row r="940" spans="1:19" s="29" customFormat="1">
      <c r="A940" s="26"/>
      <c r="B940" s="28"/>
      <c r="C940" s="25"/>
      <c r="D940" s="26"/>
      <c r="E940" s="25"/>
      <c r="F940" s="25"/>
      <c r="G940" s="25"/>
      <c r="H940" s="59"/>
      <c r="I940" s="245"/>
      <c r="K940" s="26"/>
      <c r="L940" s="237"/>
      <c r="M940"/>
      <c r="N940" s="26"/>
      <c r="O940" s="26"/>
      <c r="P940" s="26"/>
      <c r="Q940" s="26"/>
      <c r="R940" s="26"/>
      <c r="S940" s="26"/>
    </row>
    <row r="941" spans="1:19" s="29" customFormat="1">
      <c r="A941" s="26"/>
      <c r="B941" s="28"/>
      <c r="C941" s="25"/>
      <c r="D941" s="26"/>
      <c r="E941" s="25"/>
      <c r="F941" s="25"/>
      <c r="G941" s="25"/>
      <c r="H941" s="59"/>
      <c r="I941" s="245"/>
      <c r="K941" s="26"/>
      <c r="L941" s="237"/>
      <c r="M941"/>
      <c r="N941" s="26"/>
      <c r="O941" s="26"/>
      <c r="P941" s="26"/>
      <c r="Q941" s="26"/>
      <c r="R941" s="26"/>
      <c r="S941" s="26"/>
    </row>
    <row r="942" spans="1:19" s="29" customFormat="1">
      <c r="A942" s="26"/>
      <c r="B942" s="28"/>
      <c r="C942" s="25"/>
      <c r="D942" s="26"/>
      <c r="E942" s="25"/>
      <c r="F942" s="25"/>
      <c r="G942" s="25"/>
      <c r="H942" s="59"/>
      <c r="I942" s="245"/>
      <c r="K942" s="26"/>
      <c r="L942" s="237"/>
      <c r="M942"/>
      <c r="N942" s="26"/>
      <c r="O942" s="26"/>
      <c r="P942" s="26"/>
      <c r="Q942" s="26"/>
      <c r="R942" s="26"/>
      <c r="S942" s="26"/>
    </row>
    <row r="943" spans="1:19" s="29" customFormat="1">
      <c r="A943" s="26"/>
      <c r="B943" s="28"/>
      <c r="C943" s="25"/>
      <c r="D943" s="26"/>
      <c r="E943" s="25"/>
      <c r="F943" s="25"/>
      <c r="G943" s="25"/>
      <c r="H943" s="59"/>
      <c r="I943" s="245"/>
      <c r="K943" s="26"/>
      <c r="L943" s="237"/>
      <c r="M943"/>
      <c r="N943" s="26"/>
      <c r="O943" s="26"/>
      <c r="P943" s="26"/>
      <c r="Q943" s="26"/>
      <c r="R943" s="26"/>
      <c r="S943" s="26"/>
    </row>
    <row r="944" spans="1:19" s="29" customFormat="1">
      <c r="A944" s="26"/>
      <c r="B944" s="28"/>
      <c r="C944" s="25"/>
      <c r="D944" s="26"/>
      <c r="E944" s="25"/>
      <c r="F944" s="25"/>
      <c r="G944" s="25"/>
      <c r="H944" s="59"/>
      <c r="I944" s="245"/>
      <c r="K944" s="26"/>
      <c r="L944" s="237"/>
      <c r="M944"/>
      <c r="N944" s="26"/>
      <c r="O944" s="26"/>
      <c r="P944" s="26"/>
      <c r="Q944" s="26"/>
      <c r="R944" s="26"/>
      <c r="S944" s="26"/>
    </row>
    <row r="945" spans="1:19" s="29" customFormat="1">
      <c r="A945" s="26"/>
      <c r="B945" s="28"/>
      <c r="C945" s="25"/>
      <c r="D945" s="26"/>
      <c r="E945" s="25"/>
      <c r="F945" s="25"/>
      <c r="G945" s="25"/>
      <c r="H945" s="59"/>
      <c r="I945" s="245"/>
      <c r="K945" s="26"/>
      <c r="L945" s="237"/>
      <c r="M945"/>
      <c r="N945" s="26"/>
      <c r="O945" s="26"/>
      <c r="P945" s="26"/>
      <c r="Q945" s="26"/>
      <c r="R945" s="26"/>
      <c r="S945" s="26"/>
    </row>
    <row r="946" spans="1:19" s="29" customFormat="1">
      <c r="A946" s="26"/>
      <c r="B946" s="28"/>
      <c r="C946" s="25"/>
      <c r="D946" s="26"/>
      <c r="E946" s="25"/>
      <c r="F946" s="25"/>
      <c r="G946" s="25"/>
      <c r="H946" s="59"/>
      <c r="I946" s="245"/>
      <c r="K946" s="26"/>
      <c r="L946" s="237"/>
      <c r="M946"/>
      <c r="N946" s="26"/>
      <c r="O946" s="26"/>
      <c r="P946" s="26"/>
      <c r="Q946" s="26"/>
      <c r="R946" s="26"/>
      <c r="S946" s="26"/>
    </row>
    <row r="947" spans="1:19" s="29" customFormat="1">
      <c r="A947" s="26"/>
      <c r="B947" s="28"/>
      <c r="C947" s="25"/>
      <c r="D947" s="26"/>
      <c r="E947" s="25"/>
      <c r="F947" s="25"/>
      <c r="G947" s="25"/>
      <c r="H947" s="59"/>
      <c r="I947" s="245"/>
      <c r="K947" s="26"/>
      <c r="L947" s="237"/>
      <c r="M947"/>
      <c r="N947" s="26"/>
      <c r="O947" s="26"/>
      <c r="P947" s="26"/>
      <c r="Q947" s="26"/>
      <c r="R947" s="26"/>
      <c r="S947" s="26"/>
    </row>
    <row r="948" spans="1:19" s="29" customFormat="1">
      <c r="A948" s="26"/>
      <c r="B948" s="28"/>
      <c r="C948" s="25"/>
      <c r="D948" s="26"/>
      <c r="E948" s="25"/>
      <c r="F948" s="25"/>
      <c r="G948" s="25"/>
      <c r="H948" s="59"/>
      <c r="I948" s="245"/>
      <c r="K948" s="26"/>
      <c r="L948" s="237"/>
      <c r="M948"/>
      <c r="N948" s="26"/>
      <c r="O948" s="26"/>
      <c r="P948" s="26"/>
      <c r="Q948" s="26"/>
      <c r="R948" s="26"/>
      <c r="S948" s="26"/>
    </row>
    <row r="949" spans="1:19" s="29" customFormat="1">
      <c r="A949" s="26"/>
      <c r="B949" s="28"/>
      <c r="C949" s="25"/>
      <c r="D949" s="26"/>
      <c r="E949" s="25"/>
      <c r="F949" s="25"/>
      <c r="G949" s="25"/>
      <c r="H949" s="59"/>
      <c r="I949" s="245"/>
      <c r="K949" s="26"/>
      <c r="L949" s="237"/>
      <c r="M949"/>
      <c r="N949" s="26"/>
      <c r="O949" s="26"/>
      <c r="P949" s="26"/>
      <c r="Q949" s="26"/>
      <c r="R949" s="26"/>
      <c r="S949" s="26"/>
    </row>
    <row r="950" spans="1:19" s="29" customFormat="1">
      <c r="A950" s="26"/>
      <c r="B950" s="28"/>
      <c r="C950" s="25"/>
      <c r="D950" s="26"/>
      <c r="E950" s="25"/>
      <c r="F950" s="25"/>
      <c r="G950" s="25"/>
      <c r="H950" s="59"/>
      <c r="I950" s="245"/>
      <c r="K950" s="26"/>
      <c r="L950" s="237"/>
      <c r="M950"/>
      <c r="N950" s="26"/>
      <c r="O950" s="26"/>
      <c r="P950" s="26"/>
      <c r="Q950" s="26"/>
      <c r="R950" s="26"/>
      <c r="S950" s="26"/>
    </row>
    <row r="951" spans="1:19" s="29" customFormat="1">
      <c r="A951" s="26"/>
      <c r="B951" s="28"/>
      <c r="C951" s="25"/>
      <c r="D951" s="26"/>
      <c r="E951" s="25"/>
      <c r="F951" s="25"/>
      <c r="G951" s="25"/>
      <c r="H951" s="59"/>
      <c r="I951" s="245"/>
      <c r="K951" s="26"/>
      <c r="L951" s="237"/>
      <c r="M951"/>
      <c r="N951" s="26"/>
      <c r="O951" s="26"/>
      <c r="P951" s="26"/>
      <c r="Q951" s="26"/>
      <c r="R951" s="26"/>
      <c r="S951" s="26"/>
    </row>
    <row r="952" spans="1:19" s="29" customFormat="1">
      <c r="A952" s="26"/>
      <c r="B952" s="28"/>
      <c r="C952" s="25"/>
      <c r="D952" s="26"/>
      <c r="E952" s="25"/>
      <c r="F952" s="25"/>
      <c r="G952" s="25"/>
      <c r="H952" s="59"/>
      <c r="I952" s="245"/>
      <c r="K952" s="26"/>
      <c r="L952" s="237"/>
      <c r="M952"/>
      <c r="N952" s="26"/>
      <c r="O952" s="26"/>
      <c r="P952" s="26"/>
      <c r="Q952" s="26"/>
      <c r="R952" s="26"/>
      <c r="S952" s="26"/>
    </row>
    <row r="953" spans="1:19" s="29" customFormat="1">
      <c r="A953" s="26"/>
      <c r="B953" s="28"/>
      <c r="C953" s="25"/>
      <c r="D953" s="26"/>
      <c r="E953" s="25"/>
      <c r="F953" s="25"/>
      <c r="G953" s="25"/>
      <c r="H953" s="59"/>
      <c r="I953" s="245"/>
      <c r="K953" s="26"/>
      <c r="L953" s="237"/>
      <c r="M953"/>
      <c r="N953" s="26"/>
      <c r="O953" s="26"/>
      <c r="P953" s="26"/>
      <c r="Q953" s="26"/>
      <c r="R953" s="26"/>
      <c r="S953" s="26"/>
    </row>
    <row r="954" spans="1:19" s="29" customFormat="1">
      <c r="A954" s="26"/>
      <c r="B954" s="28"/>
      <c r="C954" s="25"/>
      <c r="D954" s="26"/>
      <c r="E954" s="25"/>
      <c r="F954" s="25"/>
      <c r="G954" s="25"/>
      <c r="H954" s="59"/>
      <c r="I954" s="245"/>
      <c r="K954" s="26"/>
      <c r="L954" s="237"/>
      <c r="M954"/>
      <c r="N954" s="26"/>
      <c r="O954" s="26"/>
      <c r="P954" s="26"/>
      <c r="Q954" s="26"/>
      <c r="R954" s="26"/>
      <c r="S954" s="26"/>
    </row>
    <row r="955" spans="1:19" s="29" customFormat="1">
      <c r="A955" s="26"/>
      <c r="B955" s="28"/>
      <c r="C955" s="25"/>
      <c r="D955" s="26"/>
      <c r="E955" s="25"/>
      <c r="F955" s="25"/>
      <c r="G955" s="25"/>
      <c r="H955" s="59"/>
      <c r="I955" s="245"/>
      <c r="K955" s="26"/>
      <c r="L955" s="237"/>
      <c r="M955"/>
      <c r="N955" s="26"/>
      <c r="O955" s="26"/>
      <c r="P955" s="26"/>
      <c r="Q955" s="26"/>
      <c r="R955" s="26"/>
      <c r="S955" s="26"/>
    </row>
    <row r="956" spans="1:19" s="29" customFormat="1">
      <c r="A956" s="26"/>
      <c r="B956" s="28"/>
      <c r="C956" s="25"/>
      <c r="D956" s="26"/>
      <c r="E956" s="25"/>
      <c r="F956" s="25"/>
      <c r="G956" s="25"/>
      <c r="H956" s="59"/>
      <c r="I956" s="245"/>
      <c r="K956" s="26"/>
      <c r="L956" s="237"/>
      <c r="M956"/>
      <c r="N956" s="26"/>
      <c r="O956" s="26"/>
      <c r="P956" s="26"/>
      <c r="Q956" s="26"/>
      <c r="R956" s="26"/>
      <c r="S956" s="26"/>
    </row>
    <row r="957" spans="1:19" s="29" customFormat="1">
      <c r="A957" s="26"/>
      <c r="B957" s="28"/>
      <c r="C957" s="25"/>
      <c r="D957" s="26"/>
      <c r="E957" s="25"/>
      <c r="F957" s="25"/>
      <c r="G957" s="25"/>
      <c r="H957" s="59"/>
      <c r="I957" s="245"/>
      <c r="K957" s="26"/>
      <c r="L957" s="237"/>
      <c r="M957"/>
      <c r="N957" s="26"/>
      <c r="O957" s="26"/>
      <c r="P957" s="26"/>
      <c r="Q957" s="26"/>
      <c r="R957" s="26"/>
      <c r="S957" s="26"/>
    </row>
    <row r="958" spans="1:19" s="29" customFormat="1">
      <c r="A958" s="26"/>
      <c r="B958" s="28"/>
      <c r="C958" s="25"/>
      <c r="D958" s="26"/>
      <c r="E958" s="25"/>
      <c r="F958" s="25"/>
      <c r="G958" s="25"/>
      <c r="H958" s="59"/>
      <c r="I958" s="245"/>
      <c r="K958" s="26"/>
      <c r="L958" s="237"/>
      <c r="M958"/>
      <c r="N958" s="26"/>
      <c r="O958" s="26"/>
      <c r="P958" s="26"/>
      <c r="Q958" s="26"/>
      <c r="R958" s="26"/>
      <c r="S958" s="26"/>
    </row>
    <row r="959" spans="1:19" s="29" customFormat="1">
      <c r="A959" s="26"/>
      <c r="B959" s="28"/>
      <c r="C959" s="25"/>
      <c r="D959" s="26"/>
      <c r="E959" s="25"/>
      <c r="F959" s="25"/>
      <c r="G959" s="25"/>
      <c r="H959" s="59"/>
      <c r="I959" s="245"/>
      <c r="K959" s="26"/>
      <c r="L959" s="237"/>
      <c r="M959"/>
      <c r="N959" s="26"/>
      <c r="O959" s="26"/>
      <c r="P959" s="26"/>
      <c r="Q959" s="26"/>
      <c r="R959" s="26"/>
      <c r="S959" s="26"/>
    </row>
    <row r="960" spans="1:19" s="29" customFormat="1">
      <c r="A960" s="26"/>
      <c r="B960" s="28"/>
      <c r="C960" s="25"/>
      <c r="D960" s="26"/>
      <c r="E960" s="25"/>
      <c r="F960" s="25"/>
      <c r="G960" s="25"/>
      <c r="H960" s="59"/>
      <c r="I960" s="245"/>
      <c r="K960" s="26"/>
      <c r="L960" s="237"/>
      <c r="M960"/>
      <c r="N960" s="26"/>
      <c r="O960" s="26"/>
      <c r="P960" s="26"/>
      <c r="Q960" s="26"/>
      <c r="R960" s="26"/>
      <c r="S960" s="26"/>
    </row>
    <row r="961" spans="1:19" s="29" customFormat="1">
      <c r="A961" s="26"/>
      <c r="B961" s="28"/>
      <c r="C961" s="25"/>
      <c r="D961" s="26"/>
      <c r="E961" s="25"/>
      <c r="F961" s="25"/>
      <c r="G961" s="25"/>
      <c r="H961" s="59"/>
      <c r="I961" s="245"/>
      <c r="K961" s="26"/>
      <c r="L961" s="237"/>
      <c r="M961"/>
      <c r="N961" s="26"/>
      <c r="O961" s="26"/>
      <c r="P961" s="26"/>
      <c r="Q961" s="26"/>
      <c r="R961" s="26"/>
      <c r="S961" s="26"/>
    </row>
    <row r="962" spans="1:19" s="29" customFormat="1">
      <c r="A962" s="26"/>
      <c r="B962" s="28"/>
      <c r="C962" s="25"/>
      <c r="D962" s="26"/>
      <c r="E962" s="25"/>
      <c r="F962" s="25"/>
      <c r="G962" s="25"/>
      <c r="H962" s="59"/>
      <c r="I962" s="245"/>
      <c r="K962" s="26"/>
      <c r="L962" s="237"/>
      <c r="M962"/>
      <c r="N962" s="26"/>
      <c r="O962" s="26"/>
      <c r="P962" s="26"/>
      <c r="Q962" s="26"/>
      <c r="R962" s="26"/>
      <c r="S962" s="26"/>
    </row>
    <row r="963" spans="1:19" s="29" customFormat="1">
      <c r="A963" s="26"/>
      <c r="B963" s="28"/>
      <c r="C963" s="25"/>
      <c r="D963" s="26"/>
      <c r="E963" s="25"/>
      <c r="F963" s="25"/>
      <c r="G963" s="25"/>
      <c r="H963" s="59"/>
      <c r="I963" s="245"/>
      <c r="K963" s="26"/>
      <c r="L963" s="237"/>
      <c r="M963"/>
      <c r="N963" s="26"/>
      <c r="O963" s="26"/>
      <c r="P963" s="26"/>
      <c r="Q963" s="26"/>
      <c r="R963" s="26"/>
      <c r="S963" s="26"/>
    </row>
    <row r="964" spans="1:19" s="29" customFormat="1">
      <c r="A964" s="26"/>
      <c r="B964" s="28"/>
      <c r="C964" s="25"/>
      <c r="D964" s="26"/>
      <c r="E964" s="25"/>
      <c r="F964" s="25"/>
      <c r="G964" s="25"/>
      <c r="H964" s="59"/>
      <c r="I964" s="245"/>
      <c r="K964" s="26"/>
      <c r="L964" s="237"/>
      <c r="M964"/>
      <c r="N964" s="26"/>
      <c r="O964" s="26"/>
      <c r="P964" s="26"/>
      <c r="Q964" s="26"/>
      <c r="R964" s="26"/>
      <c r="S964" s="26"/>
    </row>
    <row r="965" spans="1:19" s="29" customFormat="1">
      <c r="A965" s="26"/>
      <c r="B965" s="28"/>
      <c r="C965" s="25"/>
      <c r="D965" s="26"/>
      <c r="E965" s="25"/>
      <c r="F965" s="25"/>
      <c r="G965" s="25"/>
      <c r="H965" s="59"/>
      <c r="I965" s="245"/>
      <c r="K965" s="26"/>
      <c r="L965" s="237"/>
      <c r="M965"/>
      <c r="N965" s="26"/>
      <c r="O965" s="26"/>
      <c r="P965" s="26"/>
      <c r="Q965" s="26"/>
      <c r="R965" s="26"/>
      <c r="S965" s="26"/>
    </row>
    <row r="966" spans="1:19" s="29" customFormat="1">
      <c r="A966" s="26"/>
      <c r="B966" s="28"/>
      <c r="C966" s="25"/>
      <c r="D966" s="26"/>
      <c r="E966" s="25"/>
      <c r="F966" s="25"/>
      <c r="G966" s="25"/>
      <c r="H966" s="59"/>
      <c r="I966" s="245"/>
      <c r="K966" s="26"/>
      <c r="L966" s="237"/>
      <c r="M966"/>
      <c r="N966" s="26"/>
      <c r="O966" s="26"/>
      <c r="P966" s="26"/>
      <c r="Q966" s="26"/>
      <c r="R966" s="26"/>
      <c r="S966" s="26"/>
    </row>
    <row r="967" spans="1:19" s="29" customFormat="1">
      <c r="A967" s="26"/>
      <c r="B967" s="28"/>
      <c r="C967" s="25"/>
      <c r="D967" s="26"/>
      <c r="E967" s="25"/>
      <c r="F967" s="25"/>
      <c r="G967" s="25"/>
      <c r="H967" s="59"/>
      <c r="I967" s="245"/>
      <c r="K967" s="26"/>
      <c r="L967" s="237"/>
      <c r="M967"/>
      <c r="N967" s="26"/>
      <c r="O967" s="26"/>
      <c r="P967" s="26"/>
      <c r="Q967" s="26"/>
      <c r="R967" s="26"/>
      <c r="S967" s="26"/>
    </row>
    <row r="968" spans="1:19" s="29" customFormat="1">
      <c r="A968" s="26"/>
      <c r="B968" s="28"/>
      <c r="C968" s="25"/>
      <c r="D968" s="26"/>
      <c r="E968" s="25"/>
      <c r="F968" s="25"/>
      <c r="G968" s="25"/>
      <c r="H968" s="59"/>
      <c r="I968" s="245"/>
      <c r="K968" s="26"/>
      <c r="L968" s="237"/>
      <c r="M968"/>
      <c r="N968" s="26"/>
      <c r="O968" s="26"/>
      <c r="P968" s="26"/>
      <c r="Q968" s="26"/>
      <c r="R968" s="26"/>
      <c r="S968" s="26"/>
    </row>
    <row r="969" spans="1:19" s="29" customFormat="1">
      <c r="A969" s="26"/>
      <c r="B969" s="28"/>
      <c r="C969" s="25"/>
      <c r="D969" s="26"/>
      <c r="E969" s="25"/>
      <c r="F969" s="25"/>
      <c r="G969" s="25"/>
      <c r="H969" s="59"/>
      <c r="I969" s="245"/>
      <c r="K969" s="26"/>
      <c r="L969" s="237"/>
      <c r="M969"/>
      <c r="N969" s="26"/>
      <c r="O969" s="26"/>
      <c r="P969" s="26"/>
      <c r="Q969" s="26"/>
      <c r="R969" s="26"/>
      <c r="S969" s="26"/>
    </row>
    <row r="970" spans="1:19" s="29" customFormat="1">
      <c r="A970" s="26"/>
      <c r="B970" s="28"/>
      <c r="C970" s="25"/>
      <c r="D970" s="26"/>
      <c r="E970" s="25"/>
      <c r="F970" s="25"/>
      <c r="G970" s="25"/>
      <c r="H970" s="59"/>
      <c r="I970" s="245"/>
      <c r="K970" s="26"/>
      <c r="L970" s="237"/>
      <c r="M970"/>
      <c r="N970" s="26"/>
      <c r="O970" s="26"/>
      <c r="P970" s="26"/>
      <c r="Q970" s="26"/>
      <c r="R970" s="26"/>
      <c r="S970" s="26"/>
    </row>
    <row r="971" spans="1:19" s="29" customFormat="1">
      <c r="A971" s="26"/>
      <c r="B971" s="28"/>
      <c r="C971" s="25"/>
      <c r="D971" s="26"/>
      <c r="E971" s="25"/>
      <c r="F971" s="25"/>
      <c r="G971" s="25"/>
      <c r="H971" s="59"/>
      <c r="I971" s="245"/>
      <c r="K971" s="26"/>
      <c r="L971" s="237"/>
      <c r="M971"/>
      <c r="N971" s="26"/>
      <c r="O971" s="26"/>
      <c r="P971" s="26"/>
      <c r="Q971" s="26"/>
      <c r="R971" s="26"/>
      <c r="S971" s="26"/>
    </row>
    <row r="972" spans="1:19" s="29" customFormat="1">
      <c r="A972" s="26"/>
      <c r="B972" s="28"/>
      <c r="C972" s="25"/>
      <c r="D972" s="26"/>
      <c r="E972" s="25"/>
      <c r="F972" s="25"/>
      <c r="G972" s="25"/>
      <c r="H972" s="59"/>
      <c r="I972" s="245"/>
      <c r="K972" s="26"/>
      <c r="L972" s="237"/>
      <c r="M972"/>
      <c r="N972" s="26"/>
      <c r="O972" s="26"/>
      <c r="P972" s="26"/>
      <c r="Q972" s="26"/>
      <c r="R972" s="26"/>
      <c r="S972" s="26"/>
    </row>
    <row r="973" spans="1:19" s="29" customFormat="1">
      <c r="A973" s="26"/>
      <c r="B973" s="28"/>
      <c r="C973" s="25"/>
      <c r="D973" s="26"/>
      <c r="E973" s="25"/>
      <c r="F973" s="25"/>
      <c r="G973" s="25"/>
      <c r="H973" s="59"/>
      <c r="I973" s="245"/>
      <c r="K973" s="26"/>
      <c r="L973" s="237"/>
      <c r="M973"/>
      <c r="N973" s="26"/>
      <c r="O973" s="26"/>
      <c r="P973" s="26"/>
      <c r="Q973" s="26"/>
      <c r="R973" s="26"/>
      <c r="S973" s="26"/>
    </row>
    <row r="974" spans="1:19" s="29" customFormat="1">
      <c r="A974" s="26"/>
      <c r="B974" s="28"/>
      <c r="C974" s="25"/>
      <c r="D974" s="26"/>
      <c r="E974" s="25"/>
      <c r="F974" s="25"/>
      <c r="G974" s="25"/>
      <c r="H974" s="59"/>
      <c r="I974" s="245"/>
      <c r="K974" s="26"/>
      <c r="L974" s="237"/>
      <c r="M974"/>
      <c r="N974" s="26"/>
      <c r="O974" s="26"/>
      <c r="P974" s="26"/>
      <c r="Q974" s="26"/>
      <c r="R974" s="26"/>
      <c r="S974" s="26"/>
    </row>
    <row r="975" spans="1:19" s="29" customFormat="1">
      <c r="A975" s="26"/>
      <c r="B975" s="28"/>
      <c r="C975" s="25"/>
      <c r="D975" s="26"/>
      <c r="E975" s="25"/>
      <c r="F975" s="25"/>
      <c r="G975" s="25"/>
      <c r="H975" s="59"/>
      <c r="I975" s="245"/>
      <c r="K975" s="26"/>
      <c r="L975" s="237"/>
      <c r="M975"/>
      <c r="N975" s="26"/>
      <c r="O975" s="26"/>
      <c r="P975" s="26"/>
      <c r="Q975" s="26"/>
      <c r="R975" s="26"/>
      <c r="S975" s="26"/>
    </row>
    <row r="976" spans="1:19" s="29" customFormat="1">
      <c r="A976" s="26"/>
      <c r="B976" s="28"/>
      <c r="C976" s="25"/>
      <c r="D976" s="26"/>
      <c r="E976" s="25"/>
      <c r="F976" s="25"/>
      <c r="G976" s="25"/>
      <c r="H976" s="59"/>
      <c r="I976" s="245"/>
      <c r="K976" s="26"/>
      <c r="L976" s="237"/>
      <c r="M976"/>
      <c r="N976" s="26"/>
      <c r="O976" s="26"/>
      <c r="P976" s="26"/>
      <c r="Q976" s="26"/>
      <c r="R976" s="26"/>
      <c r="S976" s="26"/>
    </row>
    <row r="977" spans="1:19" s="29" customFormat="1">
      <c r="A977" s="26"/>
      <c r="B977" s="28"/>
      <c r="C977" s="25"/>
      <c r="D977" s="26"/>
      <c r="E977" s="25"/>
      <c r="F977" s="25"/>
      <c r="G977" s="25"/>
      <c r="H977" s="59"/>
      <c r="I977" s="245"/>
      <c r="K977" s="26"/>
      <c r="L977" s="237"/>
      <c r="M977"/>
      <c r="N977" s="26"/>
      <c r="O977" s="26"/>
      <c r="P977" s="26"/>
      <c r="Q977" s="26"/>
      <c r="R977" s="26"/>
      <c r="S977" s="26"/>
    </row>
    <row r="978" spans="1:19" s="29" customFormat="1">
      <c r="A978" s="26"/>
      <c r="B978" s="28"/>
      <c r="C978" s="25"/>
      <c r="D978" s="26"/>
      <c r="E978" s="25"/>
      <c r="F978" s="25"/>
      <c r="G978" s="25"/>
      <c r="H978" s="59"/>
      <c r="I978" s="245"/>
      <c r="K978" s="26"/>
      <c r="L978" s="237"/>
      <c r="M978"/>
      <c r="N978" s="26"/>
      <c r="O978" s="26"/>
      <c r="P978" s="26"/>
      <c r="Q978" s="26"/>
      <c r="R978" s="26"/>
      <c r="S978" s="26"/>
    </row>
    <row r="979" spans="1:19" s="29" customFormat="1">
      <c r="A979" s="26"/>
      <c r="B979" s="28"/>
      <c r="C979" s="25"/>
      <c r="D979" s="26"/>
      <c r="E979" s="25"/>
      <c r="F979" s="25"/>
      <c r="G979" s="25"/>
      <c r="H979" s="59"/>
      <c r="I979" s="245"/>
      <c r="K979" s="26"/>
      <c r="L979" s="237"/>
      <c r="M979"/>
      <c r="N979" s="26"/>
      <c r="O979" s="26"/>
      <c r="P979" s="26"/>
      <c r="Q979" s="26"/>
      <c r="R979" s="26"/>
      <c r="S979" s="26"/>
    </row>
    <row r="980" spans="1:19" s="29" customFormat="1">
      <c r="A980" s="26"/>
      <c r="B980" s="28"/>
      <c r="C980" s="25"/>
      <c r="D980" s="26"/>
      <c r="E980" s="25"/>
      <c r="F980" s="25"/>
      <c r="G980" s="25"/>
      <c r="H980" s="59"/>
      <c r="I980" s="245"/>
      <c r="K980" s="26"/>
      <c r="L980" s="237"/>
      <c r="M980"/>
      <c r="N980" s="26"/>
      <c r="O980" s="26"/>
      <c r="P980" s="26"/>
      <c r="Q980" s="26"/>
      <c r="R980" s="26"/>
      <c r="S980" s="26"/>
    </row>
    <row r="981" spans="1:19" s="29" customFormat="1">
      <c r="A981" s="26"/>
      <c r="B981" s="28"/>
      <c r="C981" s="25"/>
      <c r="D981" s="26"/>
      <c r="E981" s="25"/>
      <c r="F981" s="25"/>
      <c r="G981" s="25"/>
      <c r="H981" s="59"/>
      <c r="I981" s="245"/>
      <c r="K981" s="26"/>
      <c r="L981" s="237"/>
      <c r="M981"/>
      <c r="N981" s="26"/>
      <c r="O981" s="26"/>
      <c r="P981" s="26"/>
      <c r="Q981" s="26"/>
      <c r="R981" s="26"/>
      <c r="S981" s="26"/>
    </row>
    <row r="982" spans="1:19" s="29" customFormat="1">
      <c r="A982" s="26"/>
      <c r="B982" s="28"/>
      <c r="C982" s="25"/>
      <c r="D982" s="26"/>
      <c r="E982" s="25"/>
      <c r="F982" s="25"/>
      <c r="G982" s="25"/>
      <c r="H982" s="59"/>
      <c r="I982" s="245"/>
      <c r="K982" s="26"/>
      <c r="L982" s="237"/>
      <c r="M982"/>
      <c r="N982" s="26"/>
      <c r="O982" s="26"/>
      <c r="P982" s="26"/>
      <c r="Q982" s="26"/>
      <c r="R982" s="26"/>
      <c r="S982" s="26"/>
    </row>
    <row r="983" spans="1:19" s="29" customFormat="1">
      <c r="A983" s="26"/>
      <c r="B983" s="28"/>
      <c r="C983" s="25"/>
      <c r="D983" s="26"/>
      <c r="E983" s="25"/>
      <c r="F983" s="25"/>
      <c r="G983" s="25"/>
      <c r="H983" s="59"/>
      <c r="I983" s="245"/>
      <c r="K983" s="26"/>
      <c r="L983" s="237"/>
      <c r="M983"/>
      <c r="N983" s="26"/>
      <c r="O983" s="26"/>
      <c r="P983" s="26"/>
      <c r="Q983" s="26"/>
      <c r="R983" s="26"/>
      <c r="S983" s="26"/>
    </row>
    <row r="984" spans="1:19" s="29" customFormat="1">
      <c r="A984" s="26"/>
      <c r="B984" s="28"/>
      <c r="C984" s="25"/>
      <c r="D984" s="26"/>
      <c r="E984" s="25"/>
      <c r="F984" s="25"/>
      <c r="G984" s="25"/>
      <c r="H984" s="59"/>
      <c r="I984" s="245"/>
      <c r="K984" s="26"/>
      <c r="L984" s="237"/>
      <c r="M984"/>
      <c r="N984" s="26"/>
      <c r="O984" s="26"/>
      <c r="P984" s="26"/>
      <c r="Q984" s="26"/>
      <c r="R984" s="26"/>
      <c r="S984" s="26"/>
    </row>
    <row r="985" spans="1:19" s="29" customFormat="1">
      <c r="A985" s="26"/>
      <c r="B985" s="28"/>
      <c r="C985" s="25"/>
      <c r="D985" s="26"/>
      <c r="E985" s="25"/>
      <c r="F985" s="25"/>
      <c r="G985" s="25"/>
      <c r="H985" s="59"/>
      <c r="I985" s="245"/>
      <c r="K985" s="26"/>
      <c r="L985" s="237"/>
      <c r="M985"/>
      <c r="N985" s="26"/>
      <c r="O985" s="26"/>
      <c r="P985" s="26"/>
      <c r="Q985" s="26"/>
      <c r="R985" s="26"/>
      <c r="S985" s="26"/>
    </row>
    <row r="986" spans="1:19" s="29" customFormat="1">
      <c r="A986" s="26"/>
      <c r="B986" s="28"/>
      <c r="C986" s="25"/>
      <c r="D986" s="26"/>
      <c r="E986" s="25"/>
      <c r="F986" s="25"/>
      <c r="G986" s="25"/>
      <c r="H986" s="59"/>
      <c r="I986" s="245"/>
      <c r="K986" s="26"/>
      <c r="L986" s="237"/>
      <c r="M986"/>
      <c r="N986" s="26"/>
      <c r="O986" s="26"/>
      <c r="P986" s="26"/>
      <c r="Q986" s="26"/>
      <c r="R986" s="26"/>
      <c r="S986" s="26"/>
    </row>
    <row r="987" spans="1:19" s="29" customFormat="1">
      <c r="A987" s="26"/>
      <c r="B987" s="28"/>
      <c r="C987" s="25"/>
      <c r="D987" s="26"/>
      <c r="E987" s="25"/>
      <c r="F987" s="25"/>
      <c r="G987" s="25"/>
      <c r="H987" s="59"/>
      <c r="I987" s="245"/>
      <c r="K987" s="26"/>
      <c r="L987" s="237"/>
      <c r="M987"/>
      <c r="N987" s="26"/>
      <c r="O987" s="26"/>
      <c r="P987" s="26"/>
      <c r="Q987" s="26"/>
      <c r="R987" s="26"/>
      <c r="S987" s="26"/>
    </row>
    <row r="988" spans="1:19" s="29" customFormat="1">
      <c r="A988" s="26"/>
      <c r="B988" s="28"/>
      <c r="C988" s="25"/>
      <c r="D988" s="26"/>
      <c r="E988" s="25"/>
      <c r="F988" s="25"/>
      <c r="G988" s="25"/>
      <c r="H988" s="59"/>
      <c r="I988" s="245"/>
      <c r="K988" s="26"/>
      <c r="L988" s="237"/>
      <c r="M988"/>
      <c r="N988" s="26"/>
      <c r="O988" s="26"/>
      <c r="P988" s="26"/>
      <c r="Q988" s="26"/>
      <c r="R988" s="26"/>
      <c r="S988" s="26"/>
    </row>
    <row r="989" spans="1:19" s="29" customFormat="1">
      <c r="A989" s="26"/>
      <c r="B989" s="28"/>
      <c r="C989" s="25"/>
      <c r="D989" s="26"/>
      <c r="E989" s="25"/>
      <c r="F989" s="25"/>
      <c r="G989" s="25"/>
      <c r="H989" s="59"/>
      <c r="I989" s="245"/>
      <c r="K989" s="26"/>
      <c r="L989" s="237"/>
      <c r="M989"/>
      <c r="N989" s="26"/>
      <c r="O989" s="26"/>
      <c r="P989" s="26"/>
      <c r="Q989" s="26"/>
      <c r="R989" s="26"/>
      <c r="S989" s="26"/>
    </row>
    <row r="990" spans="1:19" s="29" customFormat="1">
      <c r="A990" s="26"/>
      <c r="B990" s="28"/>
      <c r="C990" s="25"/>
      <c r="D990" s="26"/>
      <c r="E990" s="25"/>
      <c r="F990" s="25"/>
      <c r="G990" s="25"/>
      <c r="H990" s="59"/>
      <c r="I990" s="245"/>
      <c r="K990" s="26"/>
      <c r="L990" s="237"/>
      <c r="M990"/>
      <c r="N990" s="26"/>
      <c r="O990" s="26"/>
      <c r="P990" s="26"/>
      <c r="Q990" s="26"/>
      <c r="R990" s="26"/>
      <c r="S990" s="26"/>
    </row>
    <row r="991" spans="1:19" s="29" customFormat="1">
      <c r="A991" s="26"/>
      <c r="B991" s="28"/>
      <c r="C991" s="25"/>
      <c r="D991" s="26"/>
      <c r="E991" s="25"/>
      <c r="F991" s="25"/>
      <c r="G991" s="25"/>
      <c r="H991" s="59"/>
      <c r="I991" s="245"/>
      <c r="K991" s="26"/>
      <c r="L991" s="237"/>
      <c r="M991"/>
      <c r="N991" s="26"/>
      <c r="O991" s="26"/>
      <c r="P991" s="26"/>
      <c r="Q991" s="26"/>
      <c r="R991" s="26"/>
      <c r="S991" s="26"/>
    </row>
    <row r="992" spans="1:19" s="29" customFormat="1">
      <c r="A992" s="26"/>
      <c r="B992" s="28"/>
      <c r="C992" s="25"/>
      <c r="D992" s="26"/>
      <c r="E992" s="25"/>
      <c r="F992" s="25"/>
      <c r="G992" s="25"/>
      <c r="H992" s="59"/>
      <c r="I992" s="245"/>
      <c r="K992" s="26"/>
      <c r="L992" s="237"/>
      <c r="M992"/>
      <c r="N992" s="26"/>
      <c r="O992" s="26"/>
      <c r="P992" s="26"/>
      <c r="Q992" s="26"/>
      <c r="R992" s="26"/>
      <c r="S992" s="26"/>
    </row>
    <row r="993" spans="1:19" s="29" customFormat="1">
      <c r="A993" s="26"/>
      <c r="B993" s="28"/>
      <c r="C993" s="25"/>
      <c r="D993" s="26"/>
      <c r="E993" s="25"/>
      <c r="F993" s="25"/>
      <c r="G993" s="25"/>
      <c r="H993" s="59"/>
      <c r="I993" s="245"/>
      <c r="K993" s="26"/>
      <c r="L993" s="237"/>
      <c r="M993"/>
      <c r="N993" s="26"/>
      <c r="O993" s="26"/>
      <c r="P993" s="26"/>
      <c r="Q993" s="26"/>
      <c r="R993" s="26"/>
      <c r="S993" s="26"/>
    </row>
    <row r="994" spans="1:19" s="29" customFormat="1">
      <c r="A994" s="26"/>
      <c r="B994" s="28"/>
      <c r="C994" s="25"/>
      <c r="D994" s="26"/>
      <c r="E994" s="25"/>
      <c r="F994" s="25"/>
      <c r="G994" s="25"/>
      <c r="H994" s="59"/>
      <c r="I994" s="245"/>
      <c r="K994" s="26"/>
      <c r="L994" s="237"/>
      <c r="M994"/>
      <c r="N994" s="26"/>
      <c r="O994" s="26"/>
      <c r="P994" s="26"/>
      <c r="Q994" s="26"/>
      <c r="R994" s="26"/>
      <c r="S994" s="26"/>
    </row>
    <row r="995" spans="1:19" s="29" customFormat="1">
      <c r="A995" s="26"/>
      <c r="B995" s="28"/>
      <c r="C995" s="25"/>
      <c r="D995" s="26"/>
      <c r="E995" s="25"/>
      <c r="F995" s="25"/>
      <c r="G995" s="25"/>
      <c r="H995" s="59"/>
      <c r="I995" s="245"/>
      <c r="K995" s="26"/>
      <c r="L995" s="237"/>
      <c r="M995"/>
      <c r="N995" s="26"/>
      <c r="O995" s="26"/>
      <c r="P995" s="26"/>
      <c r="Q995" s="26"/>
      <c r="R995" s="26"/>
      <c r="S995" s="26"/>
    </row>
    <row r="996" spans="1:19" s="29" customFormat="1">
      <c r="A996" s="26"/>
      <c r="B996" s="28"/>
      <c r="C996" s="25"/>
      <c r="D996" s="26"/>
      <c r="E996" s="25"/>
      <c r="F996" s="25"/>
      <c r="G996" s="25"/>
      <c r="H996" s="59"/>
      <c r="I996" s="245"/>
      <c r="K996" s="26"/>
      <c r="L996" s="237"/>
      <c r="M996"/>
      <c r="N996" s="26"/>
      <c r="O996" s="26"/>
      <c r="P996" s="26"/>
      <c r="Q996" s="26"/>
      <c r="R996" s="26"/>
      <c r="S996" s="26"/>
    </row>
    <row r="997" spans="1:19" s="29" customFormat="1">
      <c r="A997" s="26"/>
      <c r="B997" s="28"/>
      <c r="C997" s="25"/>
      <c r="D997" s="26"/>
      <c r="E997" s="25"/>
      <c r="F997" s="25"/>
      <c r="G997" s="25"/>
      <c r="H997" s="59"/>
      <c r="I997" s="245"/>
      <c r="K997" s="26"/>
      <c r="L997" s="237"/>
      <c r="M997"/>
      <c r="N997" s="26"/>
      <c r="O997" s="26"/>
      <c r="P997" s="26"/>
      <c r="Q997" s="26"/>
      <c r="R997" s="26"/>
      <c r="S997" s="26"/>
    </row>
    <row r="998" spans="1:19" s="29" customFormat="1">
      <c r="A998" s="26"/>
      <c r="B998" s="28"/>
      <c r="C998" s="25"/>
      <c r="D998" s="26"/>
      <c r="E998" s="25"/>
      <c r="F998" s="25"/>
      <c r="G998" s="25"/>
      <c r="H998" s="59"/>
      <c r="I998" s="245"/>
      <c r="K998" s="26"/>
      <c r="L998" s="237"/>
      <c r="M998"/>
      <c r="N998" s="26"/>
      <c r="O998" s="26"/>
      <c r="P998" s="26"/>
      <c r="Q998" s="26"/>
      <c r="R998" s="26"/>
      <c r="S998" s="26"/>
    </row>
    <row r="999" spans="1:19" s="29" customFormat="1">
      <c r="A999" s="26"/>
      <c r="B999" s="28"/>
      <c r="C999" s="25"/>
      <c r="D999" s="26"/>
      <c r="E999" s="25"/>
      <c r="F999" s="25"/>
      <c r="G999" s="25"/>
      <c r="H999" s="59"/>
      <c r="I999" s="245"/>
      <c r="K999" s="26"/>
      <c r="L999" s="237"/>
      <c r="M999"/>
      <c r="N999" s="26"/>
      <c r="O999" s="26"/>
      <c r="P999" s="26"/>
      <c r="Q999" s="26"/>
      <c r="R999" s="26"/>
      <c r="S999" s="26"/>
    </row>
  </sheetData>
  <autoFilter ref="L1:L999" xr:uid="{95D43BDA-F975-49B8-8B23-D5B311FA472C}"/>
  <mergeCells count="1">
    <mergeCell ref="K1:L1"/>
  </mergeCells>
  <phoneticPr fontId="20"/>
  <conditionalFormatting sqref="E831:G999">
    <cfRule type="expression" dxfId="0" priority="1">
      <formula>LEFT($E$13:$E$798,3)</formula>
    </cfRule>
  </conditionalFormatting>
  <hyperlinks>
    <hyperlink ref="J77" r:id="rId1" display="http://vs2ga4mq9g.search.serialssolutions.com/?V=1.0&amp;N=100&amp;tab=ALL&amp;L=VS2GA4MQ9G&amp;S=T_W_A&amp;C=%E3%82%A8%E3%82%B3%E3%83%8E%E3%83%9F%E3%82%B9%E3%83%88" xr:uid="{CD22624E-5B73-48EB-8038-D933031062BF}"/>
    <hyperlink ref="J133" r:id="rId2" display="http://www.iii.u-tokyo.ac.jp/about/bulletin/newsletter" xr:uid="{F4DFBF0E-3C64-4C99-B5B5-E0E6F38FD336}"/>
    <hyperlink ref="J223" r:id="rId3" display="http://vs2ga4mq9g.search.serialssolutions.com/?V=1.0&amp;N=100&amp;tab=JOURNALS&amp;L=VS2GA4MQ9G&amp;S=T_W_A&amp;C=%E5%9B%BD%E5%AE%B6%E5%AD%A6%E4%BC%9A%E9%9B%91%E8%AA%8C" xr:uid="{A0180B07-0198-4ED9-A4EB-92415282D09F}"/>
    <hyperlink ref="J274" r:id="rId4" display="http://cidir.iii.u-tokyo.ac.jp/pubictions/newsletter.html" xr:uid="{23643326-04F0-4096-9534-B27B930EFB43}"/>
    <hyperlink ref="J291" r:id="rId5" xr:uid="{C1F542CC-6CE9-4479-A705-D820C1FA7DDE}"/>
    <hyperlink ref="J338" r:id="rId6" display="http://ci.nii.ac.jp/vol_issue/nels/AN10418471_ja.html" xr:uid="{18BE3359-A1E2-469B-ABA9-7FE4734D3B5B}"/>
    <hyperlink ref="J395" r:id="rId7" display="http://www.pressnet.or.jp/adarc/hou/" xr:uid="{D616AE3A-5DDC-4ED8-8681-17FB9BDD858C}"/>
    <hyperlink ref="J413" r:id="rId8" display="https://www.jstage.jst.go.jp/browse/jsicr/-char/ja/" xr:uid="{D384BCEE-622B-4ED9-B3A1-E5C84D05DEA2}"/>
    <hyperlink ref="J437" r:id="rId9" display="http://www.ssi.or.jp/journal/index.html" xr:uid="{346643DC-AAD5-4719-A52A-ED328182D94F}"/>
    <hyperlink ref="J554" r:id="rId10" display="http://www.ism.ac.jp/editsec/toukei/contents.html" xr:uid="{5F7B3196-EA1B-420B-B77F-00EE3351C203}"/>
    <hyperlink ref="J557" r:id="rId11" location="80-0" display="http://repository.dl.itc.u-tokyo.ac.jp/bulletin/ - 80-0" xr:uid="{A26C5669-3339-4BD7-AA92-28EC13D5C2AC}"/>
    <hyperlink ref="J570" r:id="rId12" display="http://www.iii.u-tokyo.ac.jp/about/bulletin/annual" xr:uid="{5553DBE3-CA79-4290-8321-B609D64F331A}"/>
    <hyperlink ref="J582" r:id="rId13" display="http://www.iii.u-tokyo.ac.jp/about/bulletin/survey" xr:uid="{80D3A9EC-A3A0-4CD1-9DD8-5E3D08D54FAF}"/>
    <hyperlink ref="J586" r:id="rId14" display="http://www.center.iii.u-tokyo.ac.jp/centernews" xr:uid="{E25AA64E-A9E7-4DE4-96AB-55C13B7D6C9D}"/>
    <hyperlink ref="J608" r:id="rId15" xr:uid="{7229895C-2738-4333-B125-2151F6C3ED77}"/>
    <hyperlink ref="J683" r:id="rId16" xr:uid="{AB82C9A0-058E-4F8B-BAE0-F1A16C06920A}"/>
    <hyperlink ref="J710" r:id="rId17" display="http://www.bunshun.co.jp/mag/bessatsu/index.htm" xr:uid="{BB0AE3CA-2B94-450E-BFF4-4FD706A477DC}"/>
    <hyperlink ref="J752" r:id="rId18" display="http://www.nhk.or.jp/bunken/book/media/backnumber.html" xr:uid="{FBE1CE15-52C2-4151-B0B8-73C27344C5F9}"/>
    <hyperlink ref="J829" r:id="rId19" xr:uid="{15DDF883-5F48-40B5-9DCB-F36662E4D282}"/>
    <hyperlink ref="J127" r:id="rId20" tooltip="HP下部アーカイブで公開" xr:uid="{C2E3E9C4-FADE-4C33-AC05-5F01C6C11062}"/>
    <hyperlink ref="J766" r:id="rId21" xr:uid="{3DC1DC89-A145-4861-B8F1-72CF4256E873}"/>
    <hyperlink ref="J411" r:id="rId22" xr:uid="{36A483A0-9024-4026-A563-8677A925AE33}"/>
    <hyperlink ref="J289" r:id="rId23" xr:uid="{7911ABF8-7EC8-4301-8359-5D2A147BEC01}"/>
    <hyperlink ref="K112" r:id="rId24" xr:uid="{D84045A1-ADC3-4A44-9760-8F4B6507FE08}"/>
    <hyperlink ref="J662" r:id="rId25" xr:uid="{509E0C7C-1B6C-4CD1-B956-3A941C3A00CF}"/>
    <hyperlink ref="J663" r:id="rId26" xr:uid="{F5264D69-2E54-4FF0-AB57-49730F5078DD}"/>
    <hyperlink ref="J426" r:id="rId27" display="https://www.nic.ad.jp/ja/newsletter/backnumber.html" xr:uid="{421E4F71-26E5-4EA4-8DB3-1D4416BA092A}"/>
    <hyperlink ref="J425" r:id="rId28" display="https://www.nic.ad.jp/ja/newsletter/backnumber.html" xr:uid="{74BA9176-56F5-491D-A050-E985C27DA0BF}"/>
    <hyperlink ref="J439" r:id="rId29" xr:uid="{0B7AAEEF-9109-4C3F-9C9A-51EE7A46689B}"/>
    <hyperlink ref="J716" r:id="rId30" display="http://www.nhk.or.jp/bunken/book/monthly/backnumber.html" xr:uid="{A45F79D9-272E-4D0C-AB22-93F3CF569BA5}"/>
    <hyperlink ref="J624" r:id="rId31" xr:uid="{C35CDB13-C682-4CE1-9398-903FBB71BC11}"/>
    <hyperlink ref="J630" r:id="rId32" xr:uid="{A6817C41-3DA2-4BF1-A393-4CAF90FDEC69}"/>
    <hyperlink ref="J632" r:id="rId33" xr:uid="{6BE0CCEB-E585-4100-A985-14A7D8D49F31}"/>
    <hyperlink ref="J640" r:id="rId34" xr:uid="{A29EF5A6-001F-4224-B3B6-E78BC760D523}"/>
    <hyperlink ref="J637" r:id="rId35" xr:uid="{1D25CE40-649B-4BA1-A78F-C460BBF7EB7F}"/>
    <hyperlink ref="J655" r:id="rId36" xr:uid="{DDE89155-420E-4A07-9572-CED48640E1DE}"/>
    <hyperlink ref="J659" r:id="rId37" xr:uid="{AE5AAB0B-8BFF-4C5F-9F66-5F3E6291901B}"/>
    <hyperlink ref="G296" r:id="rId38" xr:uid="{C1872A9E-B035-4C17-B80F-6CF4A42B63D3}"/>
    <hyperlink ref="G295" r:id="rId39" xr:uid="{2523DEFF-3DEF-4047-A05E-3E90AC07803E}"/>
    <hyperlink ref="G294" r:id="rId40" xr:uid="{F1C4F1ED-9630-48D6-8C1B-6A78D30EAD71}"/>
    <hyperlink ref="G42" r:id="rId41" xr:uid="{59DD00A8-6DD0-4780-AEFF-500663463206}"/>
    <hyperlink ref="G41" r:id="rId42" xr:uid="{458FFA4F-F6CE-46A5-9571-562B4AC7CEC6}"/>
    <hyperlink ref="G53" r:id="rId43" xr:uid="{34595488-B105-4E9B-B229-8C921CEFE8E7}"/>
    <hyperlink ref="G828" r:id="rId44" xr:uid="{A0781213-EDD5-4593-860B-93E76E5D033D}"/>
    <hyperlink ref="G339" r:id="rId45" xr:uid="{9C94574F-8D03-42D5-8ABE-F43DD16B5571}"/>
    <hyperlink ref="G533" r:id="rId46" xr:uid="{BF32C2B0-6FD5-4D9F-AA24-F2EC6B9F8D5B}"/>
    <hyperlink ref="G539" r:id="rId47" xr:uid="{1BA63632-D731-4490-BD63-727AD7FBCD43}"/>
    <hyperlink ref="G528" r:id="rId48" xr:uid="{F26319BA-FECE-45A5-A7FC-4A717B803B57}"/>
    <hyperlink ref="G532" r:id="rId49" xr:uid="{069761E7-1072-44AC-9C10-7AF10CBF6BBC}"/>
    <hyperlink ref="G536" r:id="rId50" xr:uid="{91E693DD-8B24-43FE-B1DF-AF16F8880AE3}"/>
    <hyperlink ref="G543" r:id="rId51" xr:uid="{AE709973-9C45-4EC9-A1AB-886F15E17509}"/>
    <hyperlink ref="G537" r:id="rId52" xr:uid="{BF0AE495-8B3B-419E-8D30-B20E86B9182B}"/>
    <hyperlink ref="G544" r:id="rId53" xr:uid="{D6C6933C-B2D2-496A-B9F1-FE4817A53FB6}"/>
    <hyperlink ref="G541" r:id="rId54" xr:uid="{1D2C4B10-96D0-4D6A-9003-91D03CBC8E90}"/>
    <hyperlink ref="G527" r:id="rId55" xr:uid="{546D456D-D764-4359-A1D1-E4F9BDFF13DC}"/>
    <hyperlink ref="G547" r:id="rId56" xr:uid="{DC0106B5-06E9-4526-9CA5-475FD932F60F}"/>
    <hyperlink ref="G530" r:id="rId57" xr:uid="{A50FFAFE-09E3-4634-8EE1-BA0BC5BC0F96}"/>
    <hyperlink ref="G542" r:id="rId58" xr:uid="{493858F0-F36D-4AEF-9F05-64B91B3CED92}"/>
    <hyperlink ref="G540" r:id="rId59" xr:uid="{DC4051FF-902A-4245-A9E8-3501DB654429}"/>
    <hyperlink ref="G545" r:id="rId60" xr:uid="{5000E645-33D3-48C6-B777-A789822DE273}"/>
    <hyperlink ref="G546" r:id="rId61" xr:uid="{CFDA9C2F-72E8-4806-A995-9F69F418EB9C}"/>
    <hyperlink ref="G538" r:id="rId62" xr:uid="{DC226B32-88A2-48F7-B038-6F070F6845B1}"/>
    <hyperlink ref="G531" r:id="rId63" xr:uid="{792E99FA-6CF6-4264-B02B-572C0076FFD3}"/>
    <hyperlink ref="G529" r:id="rId64" xr:uid="{079AC2C2-7F20-4912-9A86-FC11BF4E084A}"/>
    <hyperlink ref="G534" r:id="rId65" xr:uid="{332BC239-D513-458B-9EC6-EB6C436B2AD1}"/>
    <hyperlink ref="G535" r:id="rId66" xr:uid="{3EB1B926-5D1B-4098-B4D2-A517FAA6641D}"/>
    <hyperlink ref="J315" r:id="rId67" location="/search/?searchControl=title&amp;searchType=issn_equals&amp;criteria=21871302&amp;titleType=ALL&amp;filterBy=All&amp;beginPage=0&amp;language=ja" xr:uid="{E90CF59F-E43B-42ED-BBC4-83DAD09F6092}"/>
    <hyperlink ref="J301" r:id="rId68" location="/search/?searchControl=title&amp;searchType=issn_equals&amp;criteria=04480791&amp;titleType=ALL&amp;filterBy=All&amp;beginPage=0&amp;language=ja" xr:uid="{BD9A0750-52E1-45E7-84D7-0F8B1C237AB7}"/>
    <hyperlink ref="J744" r:id="rId69" location="/search/?searchControl=title&amp;searchType=issn_equals&amp;criteria=03873420&amp;titleType=ALL&amp;filterBy=All&amp;beginPage=0&amp;language=ja" xr:uid="{4F853F7C-2929-461D-8785-F94943577DF5}"/>
    <hyperlink ref="G195" r:id="rId70" xr:uid="{418049AE-FC9A-4426-A1EF-6D7CAAD5E100}"/>
    <hyperlink ref="J211" r:id="rId71" xr:uid="{6759E669-10AF-4253-BFDF-59157234AF29}"/>
    <hyperlink ref="J302" r:id="rId72" location="/search/?searchControl=title&amp;searchType=issn_equals&amp;criteria=04480791&amp;titleType=ALL&amp;filterBy=All&amp;beginPage=0&amp;language=ja" xr:uid="{4EFDFB7C-FA54-4591-9995-BA0806FA6DA5}"/>
    <hyperlink ref="J303" r:id="rId73" location="/search/?searchControl=title&amp;searchType=issn_equals&amp;criteria=04480791&amp;titleType=ALL&amp;filterBy=All&amp;beginPage=0&amp;language=ja" xr:uid="{F6AAB079-BA21-4346-870C-45D9CA660AA3}"/>
    <hyperlink ref="J305" r:id="rId74" location="/search/?searchControl=title&amp;searchType=issn_equals&amp;criteria=04480791&amp;titleType=ALL&amp;filterBy=All&amp;beginPage=0&amp;language=ja" xr:uid="{6C7610C9-AAD6-4371-A68C-05EAE19E4955}"/>
    <hyperlink ref="J306" r:id="rId75" location="/search/?searchControl=title&amp;searchType=issn_equals&amp;criteria=04480791&amp;titleType=ALL&amp;filterBy=All&amp;beginPage=0&amp;language=ja" xr:uid="{FFC88EB9-3DAA-43DA-A34F-68C0278B7377}"/>
    <hyperlink ref="J307:J314" r:id="rId76" location="/search/?searchControl=title&amp;searchType=issn_equals&amp;criteria=04480791&amp;titleType=ALL&amp;filterBy=All&amp;beginPage=0&amp;language=ja" display="★" xr:uid="{9AD87A03-822B-48DB-9A19-1E1F83D7FCE8}"/>
    <hyperlink ref="G440" r:id="rId77" xr:uid="{1AEE3CDD-5D29-451C-9E5F-088A2885FE5D}"/>
    <hyperlink ref="G438" r:id="rId78" xr:uid="{EA226D79-31F9-412E-87BF-F3431770D2C6}"/>
    <hyperlink ref="G614" r:id="rId79" xr:uid="{DA9E1F06-CEEE-4AD1-8C29-448C282141EA}"/>
    <hyperlink ref="G615" r:id="rId80" xr:uid="{8D6ECCBE-909D-4068-B875-709BFFC937C3}"/>
    <hyperlink ref="G772" r:id="rId81" xr:uid="{27E466B2-451E-4047-A97A-3838AA299F5D}"/>
    <hyperlink ref="G790" r:id="rId82" xr:uid="{F6179AE3-03F0-4244-9428-313AA6D51EBD}"/>
    <hyperlink ref="J366" r:id="rId83" xr:uid="{1A77CE47-FE41-4744-8A30-897EFE125693}"/>
    <hyperlink ref="J368" r:id="rId84" xr:uid="{3FA06BCA-4AAF-48FC-9B5A-4D937B5D1E65}"/>
    <hyperlink ref="J393" r:id="rId85" xr:uid="{8149566F-AE9C-4A45-A5D7-6CC4AB73FA41}"/>
    <hyperlink ref="J546" r:id="rId86" xr:uid="{7CF999DE-36CF-4794-B5AE-B1782C221869}"/>
    <hyperlink ref="J552" r:id="rId87" xr:uid="{EE6B99FD-F2DB-4E98-857D-9E08EF603E9E}"/>
    <hyperlink ref="J697" r:id="rId88" xr:uid="{888DF8B6-D628-4C42-AFDE-8F505941D186}"/>
    <hyperlink ref="G788" r:id="rId89" xr:uid="{B67F6170-D2E4-4BA8-B65C-66149EF61930}"/>
    <hyperlink ref="G360" r:id="rId90" xr:uid="{1E8D4675-BBDB-48A4-B229-BA76CF89973A}"/>
    <hyperlink ref="G361" r:id="rId91" xr:uid="{1E8C424D-6575-4F55-AB73-168EAA0D3A05}"/>
    <hyperlink ref="G792" r:id="rId92" xr:uid="{00D3AAAE-FC7C-48B9-AB61-204788739ACD}"/>
    <hyperlink ref="G611" r:id="rId93" xr:uid="{EBD999D2-4B67-4C44-938C-C0482FFD6EA2}"/>
    <hyperlink ref="G726" r:id="rId94" xr:uid="{86C19548-E11E-4FED-937D-C3282F510F00}"/>
    <hyperlink ref="G727" r:id="rId95" xr:uid="{B8410380-E390-4857-AA80-CA3E98A09E85}"/>
    <hyperlink ref="G213" r:id="rId96" xr:uid="{B47F42FC-AF3C-42CB-A455-0A3535354D81}"/>
    <hyperlink ref="J51" r:id="rId97" xr:uid="{B1220A6A-92FC-40F0-93E5-F38DBB56482F}"/>
    <hyperlink ref="G23" r:id="rId98" xr:uid="{8D6B0562-4FA1-41CD-B3D3-5DC820C57B9D}"/>
    <hyperlink ref="G422" r:id="rId99" xr:uid="{63AAFDB3-F411-42F3-98AF-E99D2DBFB055}"/>
    <hyperlink ref="G423" r:id="rId100" xr:uid="{FE7F57BA-FA47-4FA7-BC77-5C9150600610}"/>
    <hyperlink ref="G424" r:id="rId101" xr:uid="{AB2CB325-348B-46E7-84CD-D23E5BDE2AF8}"/>
  </hyperlinks>
  <pageMargins left="0.70866141732283472" right="0" top="1.0629921259842521" bottom="0" header="0.31496062992125984" footer="0"/>
  <pageSetup paperSize="9" orientation="portrait" r:id="rId102"/>
  <headerFooter>
    <oddHeader xml:space="preserve">&amp;C&amp;"ＭＳ Ｐゴシック,太字"&amp;14日本語雑誌 請求記号表&amp;R&amp;"メイリオ,レギュラー"&amp;P / &amp;N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35"/>
  <sheetViews>
    <sheetView showGridLines="0" view="pageLayout" zoomScaleNormal="100" workbookViewId="0">
      <selection activeCell="G26" sqref="G26"/>
    </sheetView>
  </sheetViews>
  <sheetFormatPr defaultColWidth="9" defaultRowHeight="16.5"/>
  <cols>
    <col min="1" max="1" width="3.5" style="26" customWidth="1"/>
    <col min="2" max="2" width="9.25" style="28" customWidth="1"/>
    <col min="3" max="3" width="33.875" style="28" customWidth="1"/>
    <col min="4" max="4" width="3.5" style="29" bestFit="1" customWidth="1"/>
    <col min="5" max="5" width="8.75" style="29" customWidth="1"/>
    <col min="6" max="6" width="4" style="28" bestFit="1" customWidth="1"/>
    <col min="7" max="7" width="18.125" style="26" customWidth="1"/>
    <col min="8" max="8" width="12.625" style="26" customWidth="1"/>
    <col min="9" max="16384" width="9" style="26"/>
  </cols>
  <sheetData>
    <row r="1" spans="1:19">
      <c r="F1" s="132"/>
      <c r="G1" s="30" t="s">
        <v>3009</v>
      </c>
      <c r="I1" s="28"/>
    </row>
    <row r="2" spans="1:19" s="23" customFormat="1">
      <c r="A2" s="30" t="s">
        <v>2243</v>
      </c>
      <c r="B2" s="24" t="s">
        <v>1959</v>
      </c>
      <c r="C2" s="24"/>
      <c r="D2" s="119"/>
      <c r="E2" s="119"/>
      <c r="F2" s="119"/>
      <c r="G2" s="22"/>
      <c r="H2" s="32"/>
      <c r="I2" s="33"/>
      <c r="J2" s="33"/>
      <c r="K2" s="33"/>
      <c r="L2" s="33"/>
      <c r="M2" s="33"/>
      <c r="N2" s="33"/>
      <c r="O2" s="33"/>
    </row>
    <row r="3" spans="1:19" s="23" customFormat="1">
      <c r="A3" s="30" t="s">
        <v>2243</v>
      </c>
      <c r="B3" s="24" t="s">
        <v>160</v>
      </c>
      <c r="C3" s="24"/>
      <c r="D3" s="119"/>
      <c r="E3" s="119"/>
      <c r="F3" s="22"/>
      <c r="G3" s="22"/>
      <c r="H3" s="32"/>
      <c r="K3" s="33"/>
      <c r="L3" s="33"/>
      <c r="M3" s="33"/>
      <c r="N3" s="33"/>
      <c r="O3" s="33"/>
    </row>
    <row r="4" spans="1:19" s="34" customFormat="1">
      <c r="A4" s="30" t="s">
        <v>2243</v>
      </c>
      <c r="B4" s="24" t="s">
        <v>2320</v>
      </c>
      <c r="C4" s="22"/>
      <c r="D4" s="119"/>
      <c r="E4" s="119"/>
      <c r="F4" s="117"/>
      <c r="G4" s="22"/>
      <c r="H4" s="118"/>
      <c r="I4" s="33"/>
      <c r="J4" s="33"/>
      <c r="K4" s="33"/>
      <c r="L4" s="33"/>
      <c r="M4" s="33"/>
      <c r="N4" s="33"/>
    </row>
    <row r="5" spans="1:19" s="23" customFormat="1">
      <c r="A5" s="30" t="s">
        <v>2243</v>
      </c>
      <c r="B5" s="24" t="s">
        <v>2244</v>
      </c>
      <c r="C5" s="24"/>
      <c r="D5" s="119"/>
      <c r="E5" s="119"/>
      <c r="F5" s="119"/>
      <c r="G5" s="22"/>
      <c r="H5" s="32"/>
      <c r="I5" s="33"/>
      <c r="J5" s="33"/>
      <c r="K5" s="33"/>
      <c r="L5" s="33"/>
      <c r="M5" s="33"/>
      <c r="N5" s="33"/>
      <c r="O5" s="33"/>
    </row>
    <row r="6" spans="1:19" s="23" customFormat="1">
      <c r="A6" s="30"/>
      <c r="B6" s="24" t="s">
        <v>5</v>
      </c>
      <c r="C6" s="24"/>
      <c r="D6" s="119"/>
      <c r="E6" s="119"/>
      <c r="F6" s="119"/>
      <c r="G6" s="22"/>
      <c r="H6" s="32"/>
      <c r="I6" s="33"/>
      <c r="J6" s="33"/>
      <c r="K6" s="33"/>
      <c r="L6" s="33"/>
      <c r="M6" s="33"/>
      <c r="N6" s="33"/>
      <c r="O6" s="33"/>
    </row>
    <row r="7" spans="1:19" s="23" customFormat="1">
      <c r="A7" s="30"/>
      <c r="B7" s="24" t="s">
        <v>6</v>
      </c>
      <c r="C7" s="24"/>
      <c r="D7" s="35"/>
      <c r="E7" s="35"/>
      <c r="F7" s="35"/>
      <c r="H7" s="32"/>
      <c r="I7" s="33"/>
      <c r="J7" s="33"/>
      <c r="K7" s="33"/>
      <c r="L7" s="33"/>
      <c r="M7" s="33"/>
      <c r="N7" s="33"/>
      <c r="O7" s="33"/>
    </row>
    <row r="8" spans="1:19" s="23" customFormat="1">
      <c r="A8" s="120" t="s">
        <v>2243</v>
      </c>
      <c r="B8" s="24" t="s">
        <v>161</v>
      </c>
      <c r="C8" s="24"/>
      <c r="D8" s="119"/>
      <c r="E8" s="119"/>
      <c r="F8" s="119"/>
      <c r="G8" s="22"/>
      <c r="H8" s="33"/>
      <c r="I8" s="33"/>
      <c r="J8" s="33"/>
      <c r="K8" s="33"/>
      <c r="L8" s="33"/>
      <c r="M8" s="33"/>
      <c r="N8" s="33"/>
    </row>
    <row r="9" spans="1:19" s="23" customFormat="1" ht="17.25" thickBot="1">
      <c r="B9" s="22"/>
      <c r="C9" s="22"/>
      <c r="D9" s="119"/>
      <c r="E9" s="119"/>
      <c r="F9" s="22"/>
      <c r="G9" s="22"/>
      <c r="H9" s="22"/>
      <c r="I9" s="22"/>
      <c r="J9" s="22"/>
      <c r="M9" s="33"/>
      <c r="N9" s="33"/>
      <c r="O9" s="33"/>
      <c r="P9" s="33"/>
      <c r="Q9" s="33"/>
      <c r="R9" s="33"/>
      <c r="S9" s="33"/>
    </row>
    <row r="10" spans="1:19" ht="30">
      <c r="A10" s="383"/>
      <c r="B10" s="104" t="s">
        <v>23</v>
      </c>
      <c r="C10" s="37" t="s">
        <v>24</v>
      </c>
      <c r="D10" s="38" t="s">
        <v>162</v>
      </c>
      <c r="E10" s="38"/>
      <c r="F10" s="369" t="s">
        <v>163</v>
      </c>
      <c r="G10" s="37" t="s">
        <v>164</v>
      </c>
      <c r="H10" s="39" t="s">
        <v>165</v>
      </c>
    </row>
    <row r="11" spans="1:19" s="59" customFormat="1">
      <c r="A11" s="384"/>
      <c r="B11" s="87" t="s">
        <v>166</v>
      </c>
      <c r="C11" s="41" t="s">
        <v>167</v>
      </c>
      <c r="D11" s="42" t="s">
        <v>168</v>
      </c>
      <c r="E11" s="42"/>
      <c r="F11" s="42"/>
      <c r="G11" s="41" t="s">
        <v>169</v>
      </c>
      <c r="H11" s="43" t="s">
        <v>170</v>
      </c>
    </row>
    <row r="12" spans="1:19" s="59" customFormat="1" ht="30.75" customHeight="1">
      <c r="A12" s="380" t="s">
        <v>2265</v>
      </c>
      <c r="B12" s="84" t="s">
        <v>2127</v>
      </c>
      <c r="C12" s="368" t="s">
        <v>3010</v>
      </c>
      <c r="D12" s="47"/>
      <c r="E12" s="47"/>
      <c r="F12" s="116" t="s">
        <v>3007</v>
      </c>
      <c r="G12" s="356" t="s">
        <v>2899</v>
      </c>
      <c r="H12" s="51" t="s">
        <v>2770</v>
      </c>
    </row>
    <row r="13" spans="1:19" s="59" customFormat="1">
      <c r="A13" s="381"/>
      <c r="B13" s="84" t="s">
        <v>2820</v>
      </c>
      <c r="C13" s="315" t="s">
        <v>3014</v>
      </c>
      <c r="D13" s="47"/>
      <c r="E13" s="47"/>
      <c r="F13" s="116"/>
      <c r="G13" s="356"/>
      <c r="H13" s="51" t="s">
        <v>2770</v>
      </c>
    </row>
    <row r="14" spans="1:19" s="59" customFormat="1" ht="17.25" customHeight="1">
      <c r="A14" s="381"/>
      <c r="B14" s="84" t="s">
        <v>3011</v>
      </c>
      <c r="C14" s="315" t="s">
        <v>3015</v>
      </c>
      <c r="D14" s="47"/>
      <c r="E14" s="47"/>
      <c r="F14" s="116"/>
      <c r="G14" s="356"/>
      <c r="H14" s="51" t="s">
        <v>2770</v>
      </c>
    </row>
    <row r="15" spans="1:19" s="59" customFormat="1" ht="17.25" customHeight="1">
      <c r="A15" s="381"/>
      <c r="B15" s="84" t="s">
        <v>3012</v>
      </c>
      <c r="C15" s="315" t="s">
        <v>3016</v>
      </c>
      <c r="D15" s="47"/>
      <c r="E15" s="47"/>
      <c r="F15" s="116"/>
      <c r="G15" s="356"/>
      <c r="H15" s="51" t="s">
        <v>2770</v>
      </c>
    </row>
    <row r="16" spans="1:19" s="59" customFormat="1" ht="15.75" customHeight="1">
      <c r="A16" s="381"/>
      <c r="B16" s="84" t="s">
        <v>3013</v>
      </c>
      <c r="C16" s="315" t="s">
        <v>3017</v>
      </c>
      <c r="D16" s="47"/>
      <c r="E16" s="47"/>
      <c r="F16" s="116"/>
      <c r="G16" s="356"/>
      <c r="H16" s="51" t="s">
        <v>2770</v>
      </c>
    </row>
    <row r="17" spans="1:8" s="59" customFormat="1" ht="14.25" customHeight="1">
      <c r="A17" s="381"/>
      <c r="B17" s="83" t="s">
        <v>3018</v>
      </c>
      <c r="C17" s="315" t="s">
        <v>3019</v>
      </c>
      <c r="D17" s="47"/>
      <c r="E17" s="47"/>
      <c r="F17" s="116"/>
      <c r="G17" s="356"/>
      <c r="H17" s="51" t="s">
        <v>2770</v>
      </c>
    </row>
    <row r="18" spans="1:8" s="59" customFormat="1">
      <c r="A18" s="381"/>
      <c r="B18" s="371" t="s">
        <v>3020</v>
      </c>
      <c r="C18" s="370" t="s">
        <v>3021</v>
      </c>
      <c r="D18" s="159"/>
      <c r="E18" s="159"/>
      <c r="F18" s="372"/>
      <c r="G18" s="356"/>
      <c r="H18" s="51" t="s">
        <v>2770</v>
      </c>
    </row>
    <row r="19" spans="1:8">
      <c r="A19" s="381"/>
      <c r="B19" s="85" t="s">
        <v>548</v>
      </c>
      <c r="C19" s="395" t="s">
        <v>3042</v>
      </c>
      <c r="D19" s="47"/>
      <c r="E19" s="47"/>
      <c r="F19" s="44"/>
      <c r="G19" s="45"/>
      <c r="H19" s="51" t="s">
        <v>2770</v>
      </c>
    </row>
    <row r="20" spans="1:8">
      <c r="A20" s="381"/>
      <c r="B20" s="45" t="s">
        <v>794</v>
      </c>
      <c r="C20" s="395" t="s">
        <v>3038</v>
      </c>
      <c r="D20" s="47" t="s">
        <v>2353</v>
      </c>
      <c r="E20" s="45" t="s">
        <v>794</v>
      </c>
      <c r="F20" s="44"/>
      <c r="G20" s="45"/>
      <c r="H20" s="51" t="s">
        <v>2770</v>
      </c>
    </row>
    <row r="21" spans="1:8">
      <c r="A21" s="381"/>
      <c r="B21" s="45" t="s">
        <v>794</v>
      </c>
      <c r="C21" s="395" t="s">
        <v>3039</v>
      </c>
      <c r="D21" s="47" t="s">
        <v>2353</v>
      </c>
      <c r="E21" s="44" t="s">
        <v>795</v>
      </c>
      <c r="F21" s="44"/>
      <c r="G21" s="45" t="s">
        <v>3046</v>
      </c>
      <c r="H21" s="229" t="s">
        <v>2770</v>
      </c>
    </row>
    <row r="22" spans="1:8">
      <c r="A22" s="381"/>
      <c r="B22" s="44" t="s">
        <v>795</v>
      </c>
      <c r="C22" s="395" t="s">
        <v>3040</v>
      </c>
      <c r="D22" s="47" t="s">
        <v>2353</v>
      </c>
      <c r="E22" s="44" t="s">
        <v>795</v>
      </c>
      <c r="F22" s="44"/>
      <c r="G22" s="45"/>
      <c r="H22" s="51" t="s">
        <v>2770</v>
      </c>
    </row>
    <row r="23" spans="1:8">
      <c r="A23" s="381"/>
      <c r="B23" s="44" t="s">
        <v>795</v>
      </c>
      <c r="C23" s="397" t="s">
        <v>3041</v>
      </c>
      <c r="D23" s="47" t="s">
        <v>168</v>
      </c>
      <c r="E23" s="83"/>
      <c r="F23" s="45"/>
      <c r="G23" s="45" t="s">
        <v>3050</v>
      </c>
      <c r="H23" s="333" t="s">
        <v>2770</v>
      </c>
    </row>
    <row r="24" spans="1:8">
      <c r="A24" s="381"/>
      <c r="B24" s="44" t="s">
        <v>818</v>
      </c>
      <c r="C24" s="398" t="s">
        <v>3043</v>
      </c>
      <c r="D24" s="47" t="s">
        <v>2353</v>
      </c>
      <c r="E24" s="44" t="s">
        <v>818</v>
      </c>
      <c r="F24" s="44"/>
      <c r="G24" s="356"/>
      <c r="H24" s="51" t="s">
        <v>2770</v>
      </c>
    </row>
    <row r="25" spans="1:8">
      <c r="A25" s="381"/>
      <c r="B25" s="44" t="s">
        <v>818</v>
      </c>
      <c r="C25" s="399" t="s">
        <v>3044</v>
      </c>
      <c r="D25" s="47" t="s">
        <v>2353</v>
      </c>
      <c r="E25" s="44" t="s">
        <v>819</v>
      </c>
      <c r="F25" s="44"/>
      <c r="G25" s="356"/>
      <c r="H25" s="51" t="s">
        <v>2770</v>
      </c>
    </row>
    <row r="26" spans="1:8">
      <c r="A26" s="381"/>
      <c r="B26" s="44" t="s">
        <v>819</v>
      </c>
      <c r="C26" s="395" t="s">
        <v>3045</v>
      </c>
      <c r="D26" s="47"/>
      <c r="E26" s="47"/>
      <c r="F26" s="83"/>
      <c r="G26" s="356"/>
      <c r="H26" s="51" t="s">
        <v>2770</v>
      </c>
    </row>
    <row r="27" spans="1:8">
      <c r="A27" s="381"/>
      <c r="B27" s="85" t="s">
        <v>989</v>
      </c>
      <c r="C27" s="305" t="s">
        <v>3022</v>
      </c>
      <c r="D27" s="47" t="s">
        <v>168</v>
      </c>
      <c r="E27" s="47"/>
      <c r="F27" s="45"/>
      <c r="G27" s="45" t="s">
        <v>3050</v>
      </c>
      <c r="H27" s="333" t="s">
        <v>2770</v>
      </c>
    </row>
    <row r="28" spans="1:8">
      <c r="A28" s="381"/>
      <c r="B28" s="85" t="s">
        <v>991</v>
      </c>
      <c r="C28" s="305" t="s">
        <v>3023</v>
      </c>
      <c r="D28" s="47"/>
      <c r="E28" s="47"/>
      <c r="F28" s="45"/>
      <c r="G28" s="45"/>
      <c r="H28" s="51" t="s">
        <v>2770</v>
      </c>
    </row>
    <row r="29" spans="1:8">
      <c r="A29" s="381"/>
      <c r="B29" s="86" t="s">
        <v>1025</v>
      </c>
      <c r="C29" s="370" t="s">
        <v>3037</v>
      </c>
      <c r="D29" s="47" t="s">
        <v>2353</v>
      </c>
      <c r="E29" s="142" t="s">
        <v>2526</v>
      </c>
      <c r="F29" s="45"/>
      <c r="G29" s="45"/>
      <c r="H29" s="51" t="s">
        <v>2770</v>
      </c>
    </row>
    <row r="30" spans="1:8">
      <c r="A30" s="381"/>
      <c r="B30" s="86" t="s">
        <v>1025</v>
      </c>
      <c r="C30" s="305" t="s">
        <v>3024</v>
      </c>
      <c r="D30" s="47" t="s">
        <v>168</v>
      </c>
      <c r="E30" s="47"/>
      <c r="F30" s="45"/>
      <c r="G30" s="45"/>
      <c r="H30" s="51" t="s">
        <v>2770</v>
      </c>
    </row>
    <row r="31" spans="1:8">
      <c r="A31" s="381"/>
      <c r="B31" s="85" t="s">
        <v>1039</v>
      </c>
      <c r="C31" s="305" t="s">
        <v>3025</v>
      </c>
      <c r="D31" s="47"/>
      <c r="E31" s="47"/>
      <c r="F31" s="44"/>
      <c r="G31" s="44"/>
      <c r="H31" s="51" t="s">
        <v>2770</v>
      </c>
    </row>
    <row r="32" spans="1:8">
      <c r="A32" s="381"/>
      <c r="B32" s="85" t="s">
        <v>1039</v>
      </c>
      <c r="C32" s="305" t="s">
        <v>3026</v>
      </c>
      <c r="D32" s="47"/>
      <c r="E32" s="47"/>
      <c r="F32" s="44"/>
      <c r="G32" s="44"/>
      <c r="H32" s="51"/>
    </row>
    <row r="33" spans="1:8">
      <c r="A33" s="381"/>
      <c r="B33" s="86" t="s">
        <v>1081</v>
      </c>
      <c r="C33" s="305" t="s">
        <v>3027</v>
      </c>
      <c r="D33" s="18"/>
      <c r="E33" s="18"/>
      <c r="F33" s="45"/>
      <c r="G33" s="45"/>
      <c r="H33" s="51" t="s">
        <v>2770</v>
      </c>
    </row>
    <row r="34" spans="1:8">
      <c r="A34" s="381"/>
      <c r="B34" s="86" t="s">
        <v>1083</v>
      </c>
      <c r="C34" s="305" t="s">
        <v>3028</v>
      </c>
      <c r="D34" s="18"/>
      <c r="E34" s="18"/>
      <c r="F34" s="45"/>
      <c r="G34" s="45"/>
      <c r="H34" s="51" t="s">
        <v>2770</v>
      </c>
    </row>
    <row r="35" spans="1:8" ht="17.25" thickBot="1">
      <c r="A35" s="382"/>
      <c r="B35" s="88" t="s">
        <v>1298</v>
      </c>
      <c r="C35" s="373" t="s">
        <v>3029</v>
      </c>
      <c r="D35" s="56"/>
      <c r="E35" s="56"/>
      <c r="F35" s="57"/>
      <c r="G35" s="57" t="s">
        <v>3030</v>
      </c>
      <c r="H35" s="334" t="s">
        <v>2770</v>
      </c>
    </row>
  </sheetData>
  <mergeCells count="2">
    <mergeCell ref="A12:A35"/>
    <mergeCell ref="A10:A11"/>
  </mergeCells>
  <phoneticPr fontId="20"/>
  <hyperlinks>
    <hyperlink ref="F12" r:id="rId1" xr:uid="{72C286CD-A2DC-4BD1-A5E7-8930EF2D5109}"/>
    <hyperlink ref="C12" r:id="rId2" xr:uid="{F7EF42F9-6A07-4F29-854C-F63D0470D1ED}"/>
    <hyperlink ref="C13" r:id="rId3" xr:uid="{711D3395-A311-46D4-9737-217DC8898D1B}"/>
    <hyperlink ref="C14" r:id="rId4" xr:uid="{F9BFE7A2-A261-4555-9AC2-07E8DC1EF08F}"/>
    <hyperlink ref="C15" r:id="rId5" xr:uid="{E68938D4-CFAA-49E9-8AC5-C65E5383478A}"/>
    <hyperlink ref="C16" r:id="rId6" xr:uid="{A31810D3-C685-4E95-A1CE-322B49ADD53B}"/>
    <hyperlink ref="C17" r:id="rId7" xr:uid="{2BB299BF-2640-45E4-90C9-A9D8AC645FF2}"/>
    <hyperlink ref="C18" r:id="rId8" xr:uid="{B14DF8F0-E602-4C67-907E-7AB8736F8CA2}"/>
    <hyperlink ref="C26" r:id="rId9" xr:uid="{77BE93DC-986F-490F-8EB1-EFC5E9F397AF}"/>
    <hyperlink ref="C24" r:id="rId10" xr:uid="{38028036-7E11-4BF6-8279-07CE74B89176}"/>
    <hyperlink ref="C25" r:id="rId11" xr:uid="{586EAE01-EA8B-42E9-B086-9512CF9A017A}"/>
    <hyperlink ref="C19" r:id="rId12" xr:uid="{AB33E791-38C3-4620-A0C5-AA1B1CA40C97}"/>
    <hyperlink ref="C27" r:id="rId13" xr:uid="{3F62BD0D-B9D2-42B6-AF56-0526A1409AA6}"/>
    <hyperlink ref="C28" r:id="rId14" xr:uid="{0BB8DB8F-7724-49B5-B9E6-64A56EDD5422}"/>
    <hyperlink ref="C30" r:id="rId15" xr:uid="{1527F9BB-411E-4D4A-9864-E5B850C6B7A9}"/>
    <hyperlink ref="C31" r:id="rId16" xr:uid="{765ED9D5-6426-494F-BB75-DDA944CD2F10}"/>
    <hyperlink ref="C32" r:id="rId17" xr:uid="{2C1F7464-F6F0-4987-A545-2B1505400FA0}"/>
    <hyperlink ref="C33" r:id="rId18" xr:uid="{E248B0C0-B37A-4EDE-8A97-875A00C9F7FD}"/>
    <hyperlink ref="C34" r:id="rId19" xr:uid="{212BD9F4-DBA1-4DA1-B7BD-6616E40D11CA}"/>
    <hyperlink ref="C35" r:id="rId20" xr:uid="{9B0EAA8E-019B-4C38-967B-67BAB14C8215}"/>
    <hyperlink ref="C29" r:id="rId21" xr:uid="{78C032A5-C07C-446A-AFF9-4369CDA2C863}"/>
    <hyperlink ref="C20" r:id="rId22" xr:uid="{108AF9A8-DB22-471D-B330-F28D21BD518B}"/>
    <hyperlink ref="C21" r:id="rId23" xr:uid="{7742FCEC-B656-4650-96F2-B8FBEBFC71C8}"/>
    <hyperlink ref="C22" r:id="rId24" xr:uid="{D08BCE80-1058-459B-8A84-3DA0A5973D10}"/>
    <hyperlink ref="C23" r:id="rId25" xr:uid="{BDDDAB49-3166-4DEB-A095-8AB87A070540}"/>
  </hyperlinks>
  <pageMargins left="0.70866141732283472" right="0" top="0.74803149606299213" bottom="0.70866141732283472" header="0.31496062992125984" footer="0.31496062992125984"/>
  <pageSetup paperSize="9" orientation="portrait" r:id="rId26"/>
  <headerFooter>
    <oddHeader>&amp;C&amp;"ＭＳ Ｐゴシック,太字"&amp;14大型本 請求記号表</oddHeader>
    <oddFooter xml:space="preserve">&amp;C&amp;P /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58A6B-FA62-468E-A876-0BB4E5CD24A8}">
  <dimension ref="A1:M592"/>
  <sheetViews>
    <sheetView showGridLines="0" view="pageLayout" zoomScaleNormal="100" workbookViewId="0">
      <selection activeCell="A5" sqref="A5:XFD5"/>
    </sheetView>
  </sheetViews>
  <sheetFormatPr defaultColWidth="9" defaultRowHeight="16.5" outlineLevelCol="1"/>
  <cols>
    <col min="1" max="1" width="2.75" style="62" customWidth="1"/>
    <col min="2" max="2" width="8.5" style="61" customWidth="1"/>
    <col min="3" max="3" width="11.125" style="61" hidden="1" customWidth="1" outlineLevel="1"/>
    <col min="4" max="4" width="5.125" style="62" hidden="1" customWidth="1" outlineLevel="1"/>
    <col min="5" max="5" width="32.25" style="90" hidden="1" customWidth="1" outlineLevel="1"/>
    <col min="6" max="6" width="3.625" style="61" hidden="1" customWidth="1" outlineLevel="1"/>
    <col min="7" max="7" width="41.25" style="61" customWidth="1" collapsed="1"/>
    <col min="8" max="8" width="6.5" style="62" customWidth="1"/>
    <col min="9" max="9" width="7.75" style="171" customWidth="1"/>
    <col min="10" max="10" width="4.375" style="151" customWidth="1"/>
    <col min="11" max="11" width="12.125" style="61" customWidth="1"/>
    <col min="12" max="12" width="11.125" style="115" customWidth="1"/>
    <col min="13" max="16384" width="9" style="61"/>
  </cols>
  <sheetData>
    <row r="1" spans="1:13" s="28" customFormat="1">
      <c r="A1" s="346"/>
      <c r="D1" s="29"/>
      <c r="E1" s="90"/>
      <c r="H1" s="29"/>
      <c r="I1" s="162"/>
      <c r="J1" s="148"/>
      <c r="L1" s="138"/>
      <c r="M1" s="26"/>
    </row>
    <row r="2" spans="1:13" s="34" customFormat="1">
      <c r="A2" s="59" t="s">
        <v>2243</v>
      </c>
      <c r="B2" s="24" t="s">
        <v>3064</v>
      </c>
      <c r="C2" s="24"/>
      <c r="D2" s="282"/>
      <c r="E2" s="160"/>
      <c r="F2" s="24"/>
      <c r="G2" s="28"/>
      <c r="H2" s="119"/>
      <c r="I2" s="163"/>
      <c r="J2" s="149"/>
      <c r="K2" s="22"/>
      <c r="L2" s="118"/>
      <c r="M2" s="33"/>
    </row>
    <row r="3" spans="1:13" s="23" customFormat="1">
      <c r="A3" s="59" t="s">
        <v>2243</v>
      </c>
      <c r="B3" s="24" t="s">
        <v>160</v>
      </c>
      <c r="C3" s="24"/>
      <c r="D3" s="282"/>
      <c r="E3" s="90"/>
      <c r="F3" s="24"/>
      <c r="G3" s="28"/>
      <c r="H3" s="119"/>
      <c r="I3" s="163"/>
      <c r="J3" s="150"/>
      <c r="K3" s="22"/>
      <c r="L3" s="32"/>
    </row>
    <row r="4" spans="1:13" s="34" customFormat="1">
      <c r="A4" s="59" t="s">
        <v>2243</v>
      </c>
      <c r="B4" s="24" t="s">
        <v>2320</v>
      </c>
      <c r="C4" s="24"/>
      <c r="D4" s="282"/>
      <c r="E4" s="160"/>
      <c r="F4" s="24"/>
      <c r="G4" s="28"/>
      <c r="H4" s="119"/>
      <c r="I4" s="163"/>
      <c r="J4" s="149"/>
      <c r="K4" s="22"/>
      <c r="L4" s="118"/>
      <c r="M4" s="33"/>
    </row>
    <row r="5" spans="1:13" s="34" customFormat="1">
      <c r="A5" s="59" t="s">
        <v>2243</v>
      </c>
      <c r="B5" s="24" t="s">
        <v>2244</v>
      </c>
      <c r="C5" s="24"/>
      <c r="D5" s="282"/>
      <c r="E5" s="160"/>
      <c r="F5" s="24"/>
      <c r="G5" s="28"/>
      <c r="H5" s="119"/>
      <c r="I5" s="163"/>
      <c r="J5" s="149"/>
      <c r="K5" s="22"/>
      <c r="L5" s="118"/>
      <c r="M5" s="33"/>
    </row>
    <row r="6" spans="1:13" s="34" customFormat="1">
      <c r="A6" s="59"/>
      <c r="B6" s="24" t="s">
        <v>5</v>
      </c>
      <c r="C6" s="24"/>
      <c r="D6" s="282"/>
      <c r="E6" s="160"/>
      <c r="F6" s="24"/>
      <c r="G6" s="28"/>
      <c r="H6" s="119"/>
      <c r="I6" s="163"/>
      <c r="J6" s="287"/>
      <c r="K6" s="22"/>
      <c r="L6" s="118"/>
      <c r="M6" s="33"/>
    </row>
    <row r="7" spans="1:13" s="34" customFormat="1">
      <c r="A7" s="59"/>
      <c r="B7" s="24" t="s">
        <v>6</v>
      </c>
      <c r="C7" s="24"/>
      <c r="D7" s="282"/>
      <c r="E7" s="160"/>
      <c r="F7" s="24"/>
      <c r="G7" s="28"/>
      <c r="H7" s="35"/>
      <c r="I7" s="164"/>
      <c r="J7" s="151"/>
      <c r="K7" s="23"/>
      <c r="L7" s="118"/>
      <c r="M7" s="33"/>
    </row>
    <row r="8" spans="1:13" s="34" customFormat="1">
      <c r="A8" s="347" t="s">
        <v>2243</v>
      </c>
      <c r="B8" s="24" t="s">
        <v>161</v>
      </c>
      <c r="C8" s="24"/>
      <c r="D8" s="282"/>
      <c r="E8" s="160"/>
      <c r="F8" s="24"/>
      <c r="G8" s="28"/>
      <c r="H8" s="119"/>
      <c r="I8" s="163"/>
      <c r="J8" s="149"/>
      <c r="K8" s="22"/>
      <c r="L8" s="118"/>
      <c r="M8" s="33"/>
    </row>
    <row r="9" spans="1:13" s="63" customFormat="1" ht="17.25" thickBot="1">
      <c r="A9" s="66"/>
      <c r="B9" s="65"/>
      <c r="C9" s="65"/>
      <c r="D9" s="283"/>
      <c r="E9" s="65"/>
      <c r="F9" s="65"/>
      <c r="G9" s="64"/>
      <c r="H9" s="66"/>
      <c r="I9" s="165"/>
      <c r="J9" s="152"/>
      <c r="K9" s="64"/>
      <c r="L9" s="114"/>
    </row>
    <row r="10" spans="1:13" s="67" customFormat="1" ht="33">
      <c r="A10" s="36"/>
      <c r="B10" s="37" t="s">
        <v>23</v>
      </c>
      <c r="C10" s="202" t="s">
        <v>2420</v>
      </c>
      <c r="D10" s="143" t="s">
        <v>2387</v>
      </c>
      <c r="E10" s="183"/>
      <c r="F10" s="183" t="s">
        <v>2421</v>
      </c>
      <c r="G10" s="183" t="s">
        <v>24</v>
      </c>
      <c r="H10" s="38" t="s">
        <v>162</v>
      </c>
      <c r="I10" s="38" t="s">
        <v>2357</v>
      </c>
      <c r="J10" s="143" t="s">
        <v>163</v>
      </c>
      <c r="K10" s="37" t="s">
        <v>164</v>
      </c>
      <c r="L10" s="39" t="s">
        <v>165</v>
      </c>
    </row>
    <row r="11" spans="1:13" s="67" customFormat="1">
      <c r="A11" s="40"/>
      <c r="B11" s="41" t="s">
        <v>166</v>
      </c>
      <c r="C11" s="203"/>
      <c r="D11" s="144"/>
      <c r="E11" s="184"/>
      <c r="F11" s="184"/>
      <c r="G11" s="184" t="s">
        <v>167</v>
      </c>
      <c r="H11" s="42" t="s">
        <v>168</v>
      </c>
      <c r="I11" s="240"/>
      <c r="J11" s="144"/>
      <c r="K11" s="41" t="s">
        <v>169</v>
      </c>
      <c r="L11" s="43" t="s">
        <v>170</v>
      </c>
    </row>
    <row r="12" spans="1:13">
      <c r="A12" s="348" t="s">
        <v>1362</v>
      </c>
      <c r="B12" s="71" t="s">
        <v>1363</v>
      </c>
      <c r="C12" s="173">
        <v>3000000860</v>
      </c>
      <c r="D12" s="284">
        <v>124</v>
      </c>
      <c r="E12" s="174" t="s">
        <v>1364</v>
      </c>
      <c r="F12" s="174" t="str">
        <f t="shared" ref="F12:F36" si="0">"https://opac.dl.itc.u-tokyo.ac.jp/opac/opac_details/?lang=0&amp;amode=12&amp;bibid="&amp;C12</f>
        <v>https://opac.dl.itc.u-tokyo.ac.jp/opac/opac_details/?lang=0&amp;amode=12&amp;bibid=3000000860</v>
      </c>
      <c r="G12" s="158" t="str">
        <f t="shared" ref="G12:G36" si="1">HYPERLINK(F12,E12)</f>
        <v>American journal of sociology</v>
      </c>
      <c r="H12" s="72"/>
      <c r="I12" s="167"/>
      <c r="J12" s="147" t="s">
        <v>217</v>
      </c>
      <c r="K12" s="71"/>
      <c r="L12" s="127" t="s">
        <v>2688</v>
      </c>
    </row>
    <row r="13" spans="1:13">
      <c r="A13" s="348"/>
      <c r="B13" s="71" t="s">
        <v>1365</v>
      </c>
      <c r="C13" s="71">
        <v>3000000892</v>
      </c>
      <c r="D13" s="72">
        <v>140</v>
      </c>
      <c r="E13" s="174" t="s">
        <v>2362</v>
      </c>
      <c r="F13" s="174" t="str">
        <f t="shared" si="0"/>
        <v>https://opac.dl.itc.u-tokyo.ac.jp/opac/opac_details/?lang=0&amp;amode=12&amp;bibid=3000000892</v>
      </c>
      <c r="G13" s="158" t="str">
        <f t="shared" si="1"/>
        <v>American sociological review</v>
      </c>
      <c r="H13" s="72"/>
      <c r="I13" s="167"/>
      <c r="J13" s="147" t="s">
        <v>2360</v>
      </c>
      <c r="K13" s="71"/>
      <c r="L13" s="127" t="s">
        <v>2688</v>
      </c>
    </row>
    <row r="14" spans="1:13">
      <c r="A14" s="348"/>
      <c r="B14" s="71" t="s">
        <v>1366</v>
      </c>
      <c r="C14" s="71">
        <v>3000000893</v>
      </c>
      <c r="D14" s="72">
        <v>3</v>
      </c>
      <c r="E14" s="174" t="s">
        <v>2400</v>
      </c>
      <c r="F14" s="174" t="str">
        <f t="shared" si="0"/>
        <v>https://opac.dl.itc.u-tokyo.ac.jp/opac/opac_details/?lang=0&amp;amode=12&amp;bibid=3000000893</v>
      </c>
      <c r="G14" s="158" t="str">
        <f t="shared" si="1"/>
        <v>Index to American sociological review</v>
      </c>
      <c r="H14" s="72"/>
      <c r="I14" s="167"/>
      <c r="J14" s="154"/>
      <c r="K14" s="71" t="s">
        <v>2401</v>
      </c>
      <c r="L14" s="127" t="s">
        <v>2688</v>
      </c>
    </row>
    <row r="15" spans="1:13" ht="27" customHeight="1">
      <c r="A15" s="348"/>
      <c r="B15" s="71" t="s">
        <v>1367</v>
      </c>
      <c r="C15" s="71">
        <v>3000001010</v>
      </c>
      <c r="D15" s="72">
        <v>146</v>
      </c>
      <c r="E15" s="174" t="s">
        <v>2399</v>
      </c>
      <c r="F15" s="174" t="str">
        <f t="shared" si="0"/>
        <v>https://opac.dl.itc.u-tokyo.ac.jp/opac/opac_details/?lang=0&amp;amode=12&amp;bibid=3000001010</v>
      </c>
      <c r="G15" s="158" t="str">
        <f t="shared" si="1"/>
        <v>Annals of American Academy of Political and Social Science</v>
      </c>
      <c r="H15" s="72"/>
      <c r="I15" s="167"/>
      <c r="J15" s="147" t="s">
        <v>2360</v>
      </c>
      <c r="K15" s="71"/>
      <c r="L15" s="127" t="s">
        <v>2688</v>
      </c>
    </row>
    <row r="16" spans="1:13" ht="28.5">
      <c r="A16" s="348"/>
      <c r="B16" s="71" t="s">
        <v>1368</v>
      </c>
      <c r="C16" s="71">
        <v>3000001562</v>
      </c>
      <c r="D16" s="72">
        <v>4</v>
      </c>
      <c r="E16" s="174" t="s">
        <v>2396</v>
      </c>
      <c r="F16" s="174" t="str">
        <f t="shared" si="0"/>
        <v>https://opac.dl.itc.u-tokyo.ac.jp/opac/opac_details/?lang=0&amp;amode=12&amp;bibid=3000001562</v>
      </c>
      <c r="G16" s="158" t="str">
        <f t="shared" si="1"/>
        <v>Atlantic monthly : a magazine of literature, science, art, and politics</v>
      </c>
      <c r="H16" s="161" t="s">
        <v>2353</v>
      </c>
      <c r="I16" s="167"/>
      <c r="J16" s="147" t="s">
        <v>217</v>
      </c>
      <c r="K16" s="71"/>
      <c r="L16" s="127" t="s">
        <v>2688</v>
      </c>
    </row>
    <row r="17" spans="1:12">
      <c r="A17" s="348"/>
      <c r="B17" s="71" t="s">
        <v>1368</v>
      </c>
      <c r="C17" s="71">
        <v>3001012048</v>
      </c>
      <c r="D17" s="72">
        <v>37</v>
      </c>
      <c r="E17" s="174" t="s">
        <v>2397</v>
      </c>
      <c r="F17" s="174" t="str">
        <f t="shared" si="0"/>
        <v>https://opac.dl.itc.u-tokyo.ac.jp/opac/opac_details/?lang=0&amp;amode=12&amp;bibid=3001012048</v>
      </c>
      <c r="G17" s="158" t="str">
        <f t="shared" si="1"/>
        <v>The Atlantic</v>
      </c>
      <c r="H17" s="161" t="s">
        <v>2353</v>
      </c>
      <c r="I17" s="167"/>
      <c r="J17" s="147" t="s">
        <v>217</v>
      </c>
      <c r="K17" s="71"/>
      <c r="L17" s="127" t="s">
        <v>2688</v>
      </c>
    </row>
    <row r="18" spans="1:12">
      <c r="A18" s="348"/>
      <c r="B18" s="71" t="s">
        <v>1368</v>
      </c>
      <c r="C18" s="71">
        <v>3001012049</v>
      </c>
      <c r="D18" s="72">
        <v>18</v>
      </c>
      <c r="E18" s="174" t="s">
        <v>2398</v>
      </c>
      <c r="F18" s="174" t="str">
        <f t="shared" si="0"/>
        <v>https://opac.dl.itc.u-tokyo.ac.jp/opac/opac_details/?lang=0&amp;amode=12&amp;bibid=3001012049</v>
      </c>
      <c r="G18" s="158" t="str">
        <f t="shared" si="1"/>
        <v>The Atlantic monthly</v>
      </c>
      <c r="H18" s="161" t="s">
        <v>2353</v>
      </c>
      <c r="I18" s="167"/>
      <c r="J18" s="147" t="s">
        <v>217</v>
      </c>
      <c r="K18" s="71"/>
      <c r="L18" s="127" t="s">
        <v>2688</v>
      </c>
    </row>
    <row r="19" spans="1:12">
      <c r="A19" s="348"/>
      <c r="B19" s="71" t="s">
        <v>1368</v>
      </c>
      <c r="C19" s="71">
        <v>3000030802</v>
      </c>
      <c r="D19" s="72">
        <v>7</v>
      </c>
      <c r="E19" s="174" t="s">
        <v>2397</v>
      </c>
      <c r="F19" s="174" t="str">
        <f t="shared" si="0"/>
        <v>https://opac.dl.itc.u-tokyo.ac.jp/opac/opac_details/?lang=0&amp;amode=12&amp;bibid=3000030802</v>
      </c>
      <c r="G19" s="158" t="str">
        <f t="shared" si="1"/>
        <v>The Atlantic</v>
      </c>
      <c r="H19" s="161"/>
      <c r="I19" s="296"/>
      <c r="J19" s="147" t="s">
        <v>217</v>
      </c>
      <c r="K19" s="71"/>
      <c r="L19" s="127" t="s">
        <v>2688</v>
      </c>
    </row>
    <row r="20" spans="1:12">
      <c r="A20" s="348"/>
      <c r="B20" s="71" t="s">
        <v>1369</v>
      </c>
      <c r="C20" s="71">
        <v>3001038076</v>
      </c>
      <c r="D20" s="72">
        <v>6</v>
      </c>
      <c r="E20" s="173" t="s">
        <v>1370</v>
      </c>
      <c r="F20" s="174" t="str">
        <f t="shared" si="0"/>
        <v>https://opac.dl.itc.u-tokyo.ac.jp/opac/opac_details/?lang=0&amp;amode=12&amp;bibid=3001038076</v>
      </c>
      <c r="G20" s="158" t="str">
        <f t="shared" si="1"/>
        <v>American weekly</v>
      </c>
      <c r="H20" s="72"/>
      <c r="I20" s="167"/>
      <c r="J20" s="154"/>
      <c r="K20" s="71"/>
      <c r="L20" s="127" t="s">
        <v>2688</v>
      </c>
    </row>
    <row r="21" spans="1:12" ht="28.5">
      <c r="A21" s="348"/>
      <c r="B21" s="71" t="s">
        <v>1371</v>
      </c>
      <c r="C21" s="71">
        <v>3000000891</v>
      </c>
      <c r="D21" s="154">
        <v>3</v>
      </c>
      <c r="E21" s="173" t="s">
        <v>1372</v>
      </c>
      <c r="F21" s="174" t="str">
        <f t="shared" si="0"/>
        <v>https://opac.dl.itc.u-tokyo.ac.jp/opac/opac_details/?lang=0&amp;amode=12&amp;bibid=3000000891</v>
      </c>
      <c r="G21" s="158" t="str">
        <f t="shared" si="1"/>
        <v>American Slavic and East European review
Slavic review</v>
      </c>
      <c r="H21" s="161" t="s">
        <v>2353</v>
      </c>
      <c r="I21" s="167"/>
      <c r="J21" s="304" t="s">
        <v>2693</v>
      </c>
      <c r="K21" s="71"/>
      <c r="L21" s="127" t="s">
        <v>2688</v>
      </c>
    </row>
    <row r="22" spans="1:12" ht="28.5">
      <c r="A22" s="348"/>
      <c r="B22" s="71" t="s">
        <v>1371</v>
      </c>
      <c r="C22" s="175">
        <v>3000011629</v>
      </c>
      <c r="D22" s="154">
        <v>22</v>
      </c>
      <c r="E22" s="173" t="s">
        <v>1372</v>
      </c>
      <c r="F22" s="174" t="str">
        <f t="shared" si="0"/>
        <v>https://opac.dl.itc.u-tokyo.ac.jp/opac/opac_details/?lang=0&amp;amode=12&amp;bibid=3000011629</v>
      </c>
      <c r="G22" s="158" t="str">
        <f t="shared" si="1"/>
        <v>American Slavic and East European review
Slavic review</v>
      </c>
      <c r="H22" s="72"/>
      <c r="I22" s="167"/>
      <c r="J22" s="304" t="s">
        <v>2693</v>
      </c>
      <c r="K22" s="71"/>
      <c r="L22" s="127" t="s">
        <v>2688</v>
      </c>
    </row>
    <row r="23" spans="1:12">
      <c r="A23" s="348"/>
      <c r="B23" s="71" t="s">
        <v>1373</v>
      </c>
      <c r="C23" s="175">
        <v>3000001570</v>
      </c>
      <c r="D23" s="154">
        <v>12</v>
      </c>
      <c r="E23" s="173" t="s">
        <v>1374</v>
      </c>
      <c r="F23" s="174" t="str">
        <f t="shared" si="0"/>
        <v>https://opac.dl.itc.u-tokyo.ac.jp/opac/opac_details/?lang=0&amp;amode=12&amp;bibid=3000001570</v>
      </c>
      <c r="G23" s="158" t="str">
        <f t="shared" si="1"/>
        <v>Audio visual communication review</v>
      </c>
      <c r="H23" s="161" t="s">
        <v>2353</v>
      </c>
      <c r="I23" s="167"/>
      <c r="J23" s="154"/>
      <c r="K23" s="71"/>
      <c r="L23" s="127" t="s">
        <v>2688</v>
      </c>
    </row>
    <row r="24" spans="1:12">
      <c r="A24" s="348"/>
      <c r="B24" s="71" t="s">
        <v>1375</v>
      </c>
      <c r="C24" s="175">
        <v>3000001717</v>
      </c>
      <c r="D24" s="154">
        <v>14</v>
      </c>
      <c r="E24" s="173" t="s">
        <v>1376</v>
      </c>
      <c r="F24" s="174" t="str">
        <f t="shared" si="0"/>
        <v>https://opac.dl.itc.u-tokyo.ac.jp/opac/opac_details/?lang=0&amp;amode=12&amp;bibid=3000001717</v>
      </c>
      <c r="G24" s="158" t="str">
        <f t="shared" si="1"/>
        <v>A.V. communication review</v>
      </c>
      <c r="H24" s="161" t="s">
        <v>2353</v>
      </c>
      <c r="I24" s="167"/>
      <c r="J24" s="154"/>
      <c r="K24" s="71"/>
      <c r="L24" s="127" t="s">
        <v>2688</v>
      </c>
    </row>
    <row r="25" spans="1:12">
      <c r="A25" s="348"/>
      <c r="B25" s="71" t="s">
        <v>1377</v>
      </c>
      <c r="C25" s="175">
        <v>3000004969</v>
      </c>
      <c r="D25" s="154">
        <v>7</v>
      </c>
      <c r="E25" s="173" t="s">
        <v>1378</v>
      </c>
      <c r="F25" s="174" t="str">
        <f t="shared" si="0"/>
        <v>https://opac.dl.itc.u-tokyo.ac.jp/opac/opac_details/?lang=0&amp;amode=12&amp;bibid=3000004969</v>
      </c>
      <c r="G25" s="158" t="str">
        <f t="shared" si="1"/>
        <v>Educational communication and technology</v>
      </c>
      <c r="H25" s="72"/>
      <c r="I25" s="167"/>
      <c r="J25" s="154"/>
      <c r="K25" s="71"/>
      <c r="L25" s="127" t="s">
        <v>2688</v>
      </c>
    </row>
    <row r="26" spans="1:12">
      <c r="A26" s="348"/>
      <c r="B26" s="71" t="s">
        <v>1379</v>
      </c>
      <c r="C26" s="175">
        <v>3001007869</v>
      </c>
      <c r="D26" s="154">
        <v>2</v>
      </c>
      <c r="E26" s="173" t="s">
        <v>1380</v>
      </c>
      <c r="F26" s="174" t="str">
        <f t="shared" si="0"/>
        <v>https://opac.dl.itc.u-tokyo.ac.jp/opac/opac_details/?lang=0&amp;amode=12&amp;bibid=3001007869</v>
      </c>
      <c r="G26" s="158" t="str">
        <f t="shared" si="1"/>
        <v>Advertiser's weekly</v>
      </c>
      <c r="H26" s="72"/>
      <c r="I26" s="167"/>
      <c r="J26" s="154"/>
      <c r="K26" s="71"/>
      <c r="L26" s="127" t="s">
        <v>2688</v>
      </c>
    </row>
    <row r="27" spans="1:12" ht="42.75">
      <c r="A27" s="348"/>
      <c r="B27" s="71" t="s">
        <v>1381</v>
      </c>
      <c r="C27" s="175">
        <v>3000000730</v>
      </c>
      <c r="D27" s="154">
        <v>1</v>
      </c>
      <c r="E27" s="173" t="s">
        <v>1382</v>
      </c>
      <c r="F27" s="174" t="str">
        <f t="shared" si="0"/>
        <v>https://opac.dl.itc.u-tokyo.ac.jp/opac/opac_details/?lang=0&amp;amode=12&amp;bibid=3000000730</v>
      </c>
      <c r="G27" s="158" t="str">
        <f t="shared" si="1"/>
        <v>Advertising and selling
Advertising and selling and the advertising agency
Advertising agency and advertising and selling</v>
      </c>
      <c r="H27" s="161" t="s">
        <v>2353</v>
      </c>
      <c r="I27" s="167"/>
      <c r="J27" s="154"/>
      <c r="K27" s="71"/>
      <c r="L27" s="127" t="s">
        <v>2688</v>
      </c>
    </row>
    <row r="28" spans="1:12" ht="42.75">
      <c r="A28" s="348"/>
      <c r="B28" s="71" t="s">
        <v>1381</v>
      </c>
      <c r="C28" s="175">
        <v>3000001784</v>
      </c>
      <c r="D28" s="154">
        <v>1</v>
      </c>
      <c r="E28" s="173" t="s">
        <v>1382</v>
      </c>
      <c r="F28" s="174" t="str">
        <f t="shared" si="0"/>
        <v>https://opac.dl.itc.u-tokyo.ac.jp/opac/opac_details/?lang=0&amp;amode=12&amp;bibid=3000001784</v>
      </c>
      <c r="G28" s="158" t="str">
        <f t="shared" si="1"/>
        <v>Advertising and selling
Advertising and selling and the advertising agency
Advertising agency and advertising and selling</v>
      </c>
      <c r="H28" s="161" t="s">
        <v>2353</v>
      </c>
      <c r="I28" s="167"/>
      <c r="J28" s="154"/>
      <c r="K28" s="71"/>
      <c r="L28" s="127" t="s">
        <v>2688</v>
      </c>
    </row>
    <row r="29" spans="1:12" ht="42.75">
      <c r="A29" s="348"/>
      <c r="B29" s="71" t="s">
        <v>1381</v>
      </c>
      <c r="C29" s="175">
        <v>3000001782</v>
      </c>
      <c r="D29" s="154">
        <v>6</v>
      </c>
      <c r="E29" s="173" t="s">
        <v>1382</v>
      </c>
      <c r="F29" s="174" t="str">
        <f t="shared" si="0"/>
        <v>https://opac.dl.itc.u-tokyo.ac.jp/opac/opac_details/?lang=0&amp;amode=12&amp;bibid=3000001782</v>
      </c>
      <c r="G29" s="158" t="str">
        <f t="shared" si="1"/>
        <v>Advertising and selling
Advertising and selling and the advertising agency
Advertising agency and advertising and selling</v>
      </c>
      <c r="H29" s="72"/>
      <c r="I29" s="167"/>
      <c r="J29" s="154"/>
      <c r="K29" s="71"/>
      <c r="L29" s="127" t="s">
        <v>2688</v>
      </c>
    </row>
    <row r="30" spans="1:12">
      <c r="A30" s="348"/>
      <c r="B30" s="71" t="s">
        <v>1383</v>
      </c>
      <c r="C30" s="175">
        <v>3000000729</v>
      </c>
      <c r="D30" s="154">
        <v>4</v>
      </c>
      <c r="E30" s="173" t="s">
        <v>1384</v>
      </c>
      <c r="F30" s="174" t="str">
        <f t="shared" si="0"/>
        <v>https://opac.dl.itc.u-tokyo.ac.jp/opac/opac_details/?lang=0&amp;amode=12&amp;bibid=3000000729</v>
      </c>
      <c r="G30" s="158" t="str">
        <f t="shared" si="1"/>
        <v>Advertising age</v>
      </c>
      <c r="H30" s="72"/>
      <c r="I30" s="167"/>
      <c r="J30" s="304" t="s">
        <v>2693</v>
      </c>
      <c r="K30" s="71"/>
      <c r="L30" s="127" t="s">
        <v>2688</v>
      </c>
    </row>
    <row r="31" spans="1:12">
      <c r="A31" s="348"/>
      <c r="B31" s="71" t="s">
        <v>1385</v>
      </c>
      <c r="C31" s="175">
        <v>3000000882</v>
      </c>
      <c r="D31" s="154">
        <v>69</v>
      </c>
      <c r="E31" s="173" t="s">
        <v>1386</v>
      </c>
      <c r="F31" s="174" t="str">
        <f t="shared" si="0"/>
        <v>https://opac.dl.itc.u-tokyo.ac.jp/opac/opac_details/?lang=0&amp;amode=12&amp;bibid=3000000882</v>
      </c>
      <c r="G31" s="158" t="str">
        <f t="shared" si="1"/>
        <v>American political science review</v>
      </c>
      <c r="H31" s="72"/>
      <c r="I31" s="167"/>
      <c r="J31" s="304" t="s">
        <v>2693</v>
      </c>
      <c r="K31" s="71"/>
      <c r="L31" s="127" t="s">
        <v>2688</v>
      </c>
    </row>
    <row r="32" spans="1:12">
      <c r="A32" s="348"/>
      <c r="B32" s="71" t="s">
        <v>1387</v>
      </c>
      <c r="C32" s="175">
        <v>3000002215</v>
      </c>
      <c r="D32" s="154">
        <v>3</v>
      </c>
      <c r="E32" s="173" t="s">
        <v>1388</v>
      </c>
      <c r="F32" s="174" t="str">
        <f t="shared" si="0"/>
        <v>https://opac.dl.itc.u-tokyo.ac.jp/opac/opac_details/?lang=0&amp;amode=12&amp;bibid=3000002215</v>
      </c>
      <c r="G32" s="158" t="str">
        <f t="shared" si="1"/>
        <v>Asian mass communication bulletin</v>
      </c>
      <c r="H32" s="72"/>
      <c r="I32" s="167"/>
      <c r="J32" s="154"/>
      <c r="K32" s="71"/>
      <c r="L32" s="127" t="s">
        <v>2688</v>
      </c>
    </row>
    <row r="33" spans="1:12">
      <c r="A33" s="348"/>
      <c r="B33" s="71" t="s">
        <v>1389</v>
      </c>
      <c r="C33" s="175">
        <v>3000032092</v>
      </c>
      <c r="D33" s="154">
        <v>26</v>
      </c>
      <c r="E33" s="173" t="s">
        <v>1390</v>
      </c>
      <c r="F33" s="174" t="str">
        <f t="shared" si="0"/>
        <v>https://opac.dl.itc.u-tokyo.ac.jp/opac/opac_details/?lang=0&amp;amode=12&amp;bibid=3000032092</v>
      </c>
      <c r="G33" s="158" t="str">
        <f t="shared" si="1"/>
        <v>AI &amp; society</v>
      </c>
      <c r="H33" s="72"/>
      <c r="I33" s="167"/>
      <c r="J33" s="304" t="s">
        <v>2693</v>
      </c>
      <c r="K33" s="71"/>
      <c r="L33" s="127" t="s">
        <v>2688</v>
      </c>
    </row>
    <row r="34" spans="1:12">
      <c r="A34" s="348"/>
      <c r="B34" s="71" t="s">
        <v>1391</v>
      </c>
      <c r="C34" s="175">
        <v>3000034084</v>
      </c>
      <c r="D34" s="154">
        <v>4</v>
      </c>
      <c r="E34" s="173" t="s">
        <v>1392</v>
      </c>
      <c r="F34" s="174" t="str">
        <f t="shared" si="0"/>
        <v>https://opac.dl.itc.u-tokyo.ac.jp/opac/opac_details/?lang=0&amp;amode=12&amp;bibid=3000034084</v>
      </c>
      <c r="G34" s="158" t="str">
        <f t="shared" si="1"/>
        <v>Asian research trends</v>
      </c>
      <c r="H34" s="72"/>
      <c r="I34" s="167"/>
      <c r="J34" s="154"/>
      <c r="K34" s="71"/>
      <c r="L34" s="127" t="s">
        <v>2688</v>
      </c>
    </row>
    <row r="35" spans="1:12">
      <c r="A35" s="348"/>
      <c r="B35" s="71" t="s">
        <v>1393</v>
      </c>
      <c r="C35" s="175">
        <v>3001003984</v>
      </c>
      <c r="D35" s="154">
        <v>4</v>
      </c>
      <c r="E35" s="173" t="s">
        <v>1394</v>
      </c>
      <c r="F35" s="174" t="str">
        <f t="shared" si="0"/>
        <v>https://opac.dl.itc.u-tokyo.ac.jp/opac/opac_details/?lang=0&amp;amode=12&amp;bibid=3001003984</v>
      </c>
      <c r="G35" s="158" t="str">
        <f t="shared" si="1"/>
        <v>Asia pacific media educator</v>
      </c>
      <c r="H35" s="72"/>
      <c r="I35" s="167"/>
      <c r="J35" s="154"/>
      <c r="K35" s="71"/>
      <c r="L35" s="127" t="s">
        <v>2688</v>
      </c>
    </row>
    <row r="36" spans="1:12">
      <c r="A36" s="348"/>
      <c r="B36" s="71" t="s">
        <v>1395</v>
      </c>
      <c r="C36" s="175">
        <v>3001007957</v>
      </c>
      <c r="D36" s="154">
        <v>6</v>
      </c>
      <c r="E36" s="173" t="s">
        <v>1396</v>
      </c>
      <c r="F36" s="174" t="str">
        <f t="shared" si="0"/>
        <v>https://opac.dl.itc.u-tokyo.ac.jp/opac/opac_details/?lang=0&amp;amode=12&amp;bibid=3001007957</v>
      </c>
      <c r="G36" s="158" t="str">
        <f t="shared" si="1"/>
        <v>ABC circulation review</v>
      </c>
      <c r="H36" s="72"/>
      <c r="I36" s="167"/>
      <c r="J36" s="154"/>
      <c r="K36" s="71"/>
      <c r="L36" s="127" t="s">
        <v>2688</v>
      </c>
    </row>
    <row r="37" spans="1:12">
      <c r="A37" s="73"/>
      <c r="B37" s="74" t="s">
        <v>2247</v>
      </c>
      <c r="C37" s="74"/>
      <c r="D37" s="74"/>
      <c r="E37" s="247" t="s">
        <v>2422</v>
      </c>
      <c r="F37" s="74"/>
      <c r="G37" s="74"/>
      <c r="H37" s="75" t="s">
        <v>2249</v>
      </c>
      <c r="I37" s="168"/>
      <c r="J37" s="155" t="s">
        <v>163</v>
      </c>
      <c r="K37" s="74" t="s">
        <v>2250</v>
      </c>
      <c r="L37" s="128" t="s">
        <v>2312</v>
      </c>
    </row>
    <row r="38" spans="1:12">
      <c r="A38" s="68"/>
      <c r="B38" s="69" t="s">
        <v>166</v>
      </c>
      <c r="C38" s="69"/>
      <c r="D38" s="69"/>
      <c r="E38" s="246" t="s">
        <v>167</v>
      </c>
      <c r="F38" s="69"/>
      <c r="G38" s="69"/>
      <c r="H38" s="70" t="s">
        <v>168</v>
      </c>
      <c r="I38" s="166"/>
      <c r="J38" s="153"/>
      <c r="K38" s="69" t="s">
        <v>169</v>
      </c>
      <c r="L38" s="126" t="s">
        <v>170</v>
      </c>
    </row>
    <row r="39" spans="1:12">
      <c r="A39" s="348"/>
      <c r="B39" s="71" t="s">
        <v>1398</v>
      </c>
      <c r="C39" s="175">
        <v>3000016628</v>
      </c>
      <c r="D39" s="154">
        <v>175</v>
      </c>
      <c r="E39" s="173" t="s">
        <v>2404</v>
      </c>
      <c r="F39" s="174" t="str">
        <f t="shared" ref="F39:F49" si="2">"https://opac.dl.itc.u-tokyo.ac.jp/opac/opac_details/?lang=0&amp;amode=12&amp;bibid="&amp;C39</f>
        <v>https://opac.dl.itc.u-tokyo.ac.jp/opac/opac_details/?lang=0&amp;amode=12&amp;bibid=3000016628</v>
      </c>
      <c r="G39" s="158" t="str">
        <f t="shared" ref="G39:G49" si="3">HYPERLINK(F39,E39)</f>
        <v>Broadcasting</v>
      </c>
      <c r="H39" s="161" t="s">
        <v>2353</v>
      </c>
      <c r="I39" s="167"/>
      <c r="J39" s="304" t="s">
        <v>2693</v>
      </c>
      <c r="K39" s="71"/>
      <c r="L39" s="127" t="s">
        <v>2688</v>
      </c>
    </row>
    <row r="40" spans="1:12">
      <c r="A40" s="348"/>
      <c r="B40" s="71" t="s">
        <v>1399</v>
      </c>
      <c r="C40" s="175">
        <v>3000036430</v>
      </c>
      <c r="D40" s="154">
        <v>78</v>
      </c>
      <c r="E40" s="173" t="s">
        <v>1400</v>
      </c>
      <c r="F40" s="174" t="str">
        <f t="shared" si="2"/>
        <v>https://opac.dl.itc.u-tokyo.ac.jp/opac/opac_details/?lang=0&amp;amode=12&amp;bibid=3000036430</v>
      </c>
      <c r="G40" s="158" t="str">
        <f t="shared" si="3"/>
        <v>Broadcasting &amp; cable</v>
      </c>
      <c r="H40" s="47" t="s">
        <v>2352</v>
      </c>
      <c r="I40" s="167"/>
      <c r="J40" s="147" t="s">
        <v>2360</v>
      </c>
      <c r="K40" s="71"/>
      <c r="L40" s="127" t="s">
        <v>2688</v>
      </c>
    </row>
    <row r="41" spans="1:12">
      <c r="A41" s="348"/>
      <c r="B41" s="71" t="s">
        <v>1401</v>
      </c>
      <c r="C41" s="175">
        <v>3000036276</v>
      </c>
      <c r="D41" s="154">
        <v>5</v>
      </c>
      <c r="E41" s="173" t="s">
        <v>1402</v>
      </c>
      <c r="F41" s="174" t="str">
        <f t="shared" si="2"/>
        <v>https://opac.dl.itc.u-tokyo.ac.jp/opac/opac_details/?lang=0&amp;amode=12&amp;bibid=3000036276</v>
      </c>
      <c r="G41" s="158" t="str">
        <f t="shared" si="3"/>
        <v>Broadcasting abroad</v>
      </c>
      <c r="H41" s="161" t="s">
        <v>2353</v>
      </c>
      <c r="I41" s="167"/>
      <c r="J41" s="304" t="s">
        <v>2693</v>
      </c>
      <c r="K41" s="71"/>
      <c r="L41" s="127" t="s">
        <v>2688</v>
      </c>
    </row>
    <row r="42" spans="1:12">
      <c r="A42" s="348"/>
      <c r="B42" s="71" t="s">
        <v>1403</v>
      </c>
      <c r="C42" s="175">
        <v>3000038278</v>
      </c>
      <c r="D42" s="154">
        <v>2</v>
      </c>
      <c r="E42" s="173" t="s">
        <v>2309</v>
      </c>
      <c r="F42" s="174" t="str">
        <f t="shared" si="2"/>
        <v>https://opac.dl.itc.u-tokyo.ac.jp/opac/opac_details/?lang=0&amp;amode=12&amp;bibid=3000038278</v>
      </c>
      <c r="G42" s="158" t="str">
        <f t="shared" si="3"/>
        <v>Broadcasting &amp; cable international</v>
      </c>
      <c r="H42" s="72"/>
      <c r="I42" s="167"/>
      <c r="J42" s="304" t="s">
        <v>2693</v>
      </c>
      <c r="K42" s="71"/>
      <c r="L42" s="127" t="s">
        <v>2688</v>
      </c>
    </row>
    <row r="43" spans="1:12">
      <c r="A43" s="348"/>
      <c r="B43" s="71" t="s">
        <v>1404</v>
      </c>
      <c r="C43" s="176">
        <v>3000041127</v>
      </c>
      <c r="D43" s="285">
        <v>35</v>
      </c>
      <c r="E43" s="173" t="s">
        <v>1405</v>
      </c>
      <c r="F43" s="174" t="str">
        <f t="shared" si="2"/>
        <v>https://opac.dl.itc.u-tokyo.ac.jp/opac/opac_details/?lang=0&amp;amode=12&amp;bibid=3000041127</v>
      </c>
      <c r="G43" s="158" t="str">
        <f t="shared" si="3"/>
        <v>Bulletin of American Society of Newspaper Editors</v>
      </c>
      <c r="H43" s="161" t="s">
        <v>2353</v>
      </c>
      <c r="I43" s="167"/>
      <c r="J43" s="154"/>
      <c r="K43" s="71"/>
      <c r="L43" s="127" t="s">
        <v>2688</v>
      </c>
    </row>
    <row r="44" spans="1:12">
      <c r="A44" s="348"/>
      <c r="B44" s="71" t="s">
        <v>1406</v>
      </c>
      <c r="C44" s="175">
        <v>3000041130</v>
      </c>
      <c r="D44" s="154">
        <v>5</v>
      </c>
      <c r="E44" s="173" t="s">
        <v>1407</v>
      </c>
      <c r="F44" s="174" t="str">
        <f t="shared" si="2"/>
        <v>https://opac.dl.itc.u-tokyo.ac.jp/opac/opac_details/?lang=0&amp;amode=12&amp;bibid=3000041130</v>
      </c>
      <c r="G44" s="158" t="str">
        <f t="shared" si="3"/>
        <v>American editor</v>
      </c>
      <c r="H44" s="72"/>
      <c r="I44" s="167"/>
      <c r="J44" s="154"/>
      <c r="K44" s="71"/>
      <c r="L44" s="127" t="s">
        <v>2688</v>
      </c>
    </row>
    <row r="45" spans="1:12">
      <c r="A45" s="348"/>
      <c r="B45" s="71" t="s">
        <v>1408</v>
      </c>
      <c r="C45" s="175">
        <v>3001012680</v>
      </c>
      <c r="D45" s="154">
        <v>1</v>
      </c>
      <c r="E45" s="173" t="s">
        <v>1409</v>
      </c>
      <c r="F45" s="174" t="str">
        <f t="shared" si="2"/>
        <v>https://opac.dl.itc.u-tokyo.ac.jp/opac/opac_details/?lang=0&amp;amode=12&amp;bibid=3001012680</v>
      </c>
      <c r="G45" s="158" t="str">
        <f t="shared" si="3"/>
        <v>B.B.C. quarterly</v>
      </c>
      <c r="H45" s="72"/>
      <c r="I45" s="167"/>
      <c r="J45" s="154"/>
      <c r="K45" s="71"/>
      <c r="L45" s="127" t="s">
        <v>2688</v>
      </c>
    </row>
    <row r="46" spans="1:12">
      <c r="A46" s="348"/>
      <c r="B46" s="71" t="s">
        <v>1410</v>
      </c>
      <c r="C46" s="175">
        <v>3000002485</v>
      </c>
      <c r="D46" s="154">
        <v>28</v>
      </c>
      <c r="E46" s="173" t="s">
        <v>1411</v>
      </c>
      <c r="F46" s="174" t="str">
        <f t="shared" si="2"/>
        <v>https://opac.dl.itc.u-tokyo.ac.jp/opac/opac_details/?lang=0&amp;amode=12&amp;bibid=3000002485</v>
      </c>
      <c r="G46" s="158" t="str">
        <f t="shared" si="3"/>
        <v>Behavioral science</v>
      </c>
      <c r="H46" s="72"/>
      <c r="I46" s="167"/>
      <c r="J46" s="154"/>
      <c r="K46" s="71"/>
      <c r="L46" s="127" t="s">
        <v>2688</v>
      </c>
    </row>
    <row r="47" spans="1:12">
      <c r="A47" s="348"/>
      <c r="B47" s="71" t="s">
        <v>2310</v>
      </c>
      <c r="C47" s="175">
        <v>3000002031</v>
      </c>
      <c r="D47" s="154">
        <v>4</v>
      </c>
      <c r="E47" s="173" t="s">
        <v>1412</v>
      </c>
      <c r="F47" s="174" t="str">
        <f t="shared" si="2"/>
        <v>https://opac.dl.itc.u-tokyo.ac.jp/opac/opac_details/?lang=0&amp;amode=12&amp;bibid=3000002031</v>
      </c>
      <c r="G47" s="158" t="str">
        <f t="shared" si="3"/>
        <v>Annual report and accounts</v>
      </c>
      <c r="H47" s="161" t="s">
        <v>2353</v>
      </c>
      <c r="I47" s="167"/>
      <c r="J47" s="154"/>
      <c r="K47" s="71"/>
      <c r="L47" s="127" t="s">
        <v>2688</v>
      </c>
    </row>
    <row r="48" spans="1:12">
      <c r="A48" s="348"/>
      <c r="B48" s="71" t="s">
        <v>1413</v>
      </c>
      <c r="C48" s="175">
        <v>3001012687</v>
      </c>
      <c r="D48" s="154">
        <v>0</v>
      </c>
      <c r="E48" s="173" t="s">
        <v>1414</v>
      </c>
      <c r="F48" s="174" t="str">
        <f t="shared" si="2"/>
        <v>https://opac.dl.itc.u-tokyo.ac.jp/opac/opac_details/?lang=0&amp;amode=12&amp;bibid=3001012687</v>
      </c>
      <c r="G48" s="158" t="str">
        <f t="shared" si="3"/>
        <v>Accounts for periods</v>
      </c>
      <c r="H48" s="72"/>
      <c r="I48" s="167"/>
      <c r="J48" s="154"/>
      <c r="K48" s="129" t="s">
        <v>2866</v>
      </c>
      <c r="L48" s="127" t="s">
        <v>2688</v>
      </c>
    </row>
    <row r="49" spans="1:12">
      <c r="A49" s="348"/>
      <c r="B49" s="71" t="s">
        <v>1415</v>
      </c>
      <c r="C49" s="175">
        <v>3001000076</v>
      </c>
      <c r="D49" s="154">
        <v>3</v>
      </c>
      <c r="E49" s="173" t="s">
        <v>1416</v>
      </c>
      <c r="F49" s="174" t="str">
        <f t="shared" si="2"/>
        <v>https://opac.dl.itc.u-tokyo.ac.jp/opac/opac_details/?lang=0&amp;amode=12&amp;bibid=3001000076</v>
      </c>
      <c r="G49" s="158" t="str">
        <f t="shared" si="3"/>
        <v>Body &amp; society</v>
      </c>
      <c r="H49" s="72"/>
      <c r="I49" s="167"/>
      <c r="J49" s="304" t="s">
        <v>2693</v>
      </c>
      <c r="K49" s="71"/>
      <c r="L49" s="127" t="s">
        <v>2688</v>
      </c>
    </row>
    <row r="50" spans="1:12">
      <c r="A50" s="73"/>
      <c r="B50" s="74" t="s">
        <v>2247</v>
      </c>
      <c r="C50" s="74"/>
      <c r="D50" s="74"/>
      <c r="E50" s="247" t="s">
        <v>2422</v>
      </c>
      <c r="F50" s="74"/>
      <c r="G50" s="74"/>
      <c r="H50" s="75" t="s">
        <v>2249</v>
      </c>
      <c r="I50" s="168"/>
      <c r="J50" s="155" t="s">
        <v>163</v>
      </c>
      <c r="K50" s="74" t="s">
        <v>2250</v>
      </c>
      <c r="L50" s="128" t="s">
        <v>2312</v>
      </c>
    </row>
    <row r="51" spans="1:12">
      <c r="A51" s="68"/>
      <c r="B51" s="69" t="s">
        <v>166</v>
      </c>
      <c r="C51" s="69"/>
      <c r="D51" s="69"/>
      <c r="E51" s="246" t="s">
        <v>167</v>
      </c>
      <c r="F51" s="69"/>
      <c r="G51" s="69"/>
      <c r="H51" s="70" t="s">
        <v>168</v>
      </c>
      <c r="I51" s="166"/>
      <c r="J51" s="153"/>
      <c r="K51" s="69" t="s">
        <v>169</v>
      </c>
      <c r="L51" s="126" t="s">
        <v>170</v>
      </c>
    </row>
    <row r="52" spans="1:12">
      <c r="A52" s="348" t="s">
        <v>1417</v>
      </c>
      <c r="B52" s="71" t="s">
        <v>1418</v>
      </c>
      <c r="C52" s="175">
        <v>3000003712</v>
      </c>
      <c r="D52" s="154">
        <v>18</v>
      </c>
      <c r="E52" s="173" t="s">
        <v>1419</v>
      </c>
      <c r="F52" s="174" t="str">
        <f t="shared" ref="F52:F83" si="4">"https://opac.dl.itc.u-tokyo.ac.jp/opac/opac_details/?lang=0&amp;amode=12&amp;bibid="&amp;C52</f>
        <v>https://opac.dl.itc.u-tokyo.ac.jp/opac/opac_details/?lang=0&amp;amode=12&amp;bibid=3000003712</v>
      </c>
      <c r="G52" s="158" t="str">
        <f t="shared" ref="G52:G83" si="5">HYPERLINK(F52,E52)</f>
        <v>Collier's</v>
      </c>
      <c r="H52" s="72"/>
      <c r="I52" s="167"/>
      <c r="J52" s="154"/>
      <c r="K52" s="71"/>
      <c r="L52" s="127" t="s">
        <v>2688</v>
      </c>
    </row>
    <row r="53" spans="1:12">
      <c r="A53" s="348"/>
      <c r="B53" s="71" t="s">
        <v>1420</v>
      </c>
      <c r="C53" s="175">
        <v>3000003805</v>
      </c>
      <c r="D53" s="154">
        <v>8</v>
      </c>
      <c r="E53" s="173" t="s">
        <v>1421</v>
      </c>
      <c r="F53" s="174" t="str">
        <f t="shared" si="4"/>
        <v>https://opac.dl.itc.u-tokyo.ac.jp/opac/opac_details/?lang=0&amp;amode=12&amp;bibid=3000003805</v>
      </c>
      <c r="G53" s="158" t="str">
        <f t="shared" si="5"/>
        <v>Coronet</v>
      </c>
      <c r="H53" s="72"/>
      <c r="I53" s="167"/>
      <c r="J53" s="154"/>
      <c r="K53" s="71"/>
      <c r="L53" s="127" t="s">
        <v>2688</v>
      </c>
    </row>
    <row r="54" spans="1:12" ht="28.5">
      <c r="A54" s="348"/>
      <c r="B54" s="71" t="s">
        <v>1422</v>
      </c>
      <c r="C54" s="175">
        <v>3000003859</v>
      </c>
      <c r="D54" s="154">
        <v>8</v>
      </c>
      <c r="E54" s="173" t="s">
        <v>2311</v>
      </c>
      <c r="F54" s="174" t="str">
        <f t="shared" si="4"/>
        <v>https://opac.dl.itc.u-tokyo.ac.jp/opac/opac_details/?lang=0&amp;amode=12&amp;bibid=3000003859</v>
      </c>
      <c r="G54" s="158" t="str">
        <f t="shared" si="5"/>
        <v>Current history : a monthly magazine of world affairs</v>
      </c>
      <c r="H54" s="161" t="s">
        <v>2353</v>
      </c>
      <c r="I54" s="167"/>
      <c r="J54" s="304" t="s">
        <v>2693</v>
      </c>
      <c r="K54" s="71"/>
      <c r="L54" s="127" t="s">
        <v>2688</v>
      </c>
    </row>
    <row r="55" spans="1:12">
      <c r="A55" s="348"/>
      <c r="B55" s="71" t="s">
        <v>1423</v>
      </c>
      <c r="C55" s="175">
        <v>3000003857</v>
      </c>
      <c r="D55" s="154">
        <v>3</v>
      </c>
      <c r="E55" s="173" t="s">
        <v>1424</v>
      </c>
      <c r="F55" s="174" t="str">
        <f t="shared" si="4"/>
        <v>https://opac.dl.itc.u-tokyo.ac.jp/opac/opac_details/?lang=0&amp;amode=12&amp;bibid=3000003857</v>
      </c>
      <c r="G55" s="158" t="str">
        <f t="shared" si="5"/>
        <v>Current history</v>
      </c>
      <c r="H55" s="72"/>
      <c r="I55" s="167"/>
      <c r="J55" s="154"/>
      <c r="K55" s="71"/>
      <c r="L55" s="127" t="s">
        <v>2688</v>
      </c>
    </row>
    <row r="56" spans="1:12">
      <c r="A56" s="348"/>
      <c r="B56" s="71" t="s">
        <v>1425</v>
      </c>
      <c r="C56" s="175">
        <v>3000003855</v>
      </c>
      <c r="D56" s="154">
        <v>84</v>
      </c>
      <c r="E56" s="173" t="s">
        <v>1426</v>
      </c>
      <c r="F56" s="174" t="str">
        <f t="shared" si="4"/>
        <v>https://opac.dl.itc.u-tokyo.ac.jp/opac/opac_details/?lang=0&amp;amode=12&amp;bibid=3000003855</v>
      </c>
      <c r="G56" s="158" t="str">
        <f t="shared" si="5"/>
        <v>Current digest of Soviet press</v>
      </c>
      <c r="H56" s="72"/>
      <c r="I56" s="167"/>
      <c r="J56" s="154"/>
      <c r="K56" s="71"/>
      <c r="L56" s="127" t="s">
        <v>2688</v>
      </c>
    </row>
    <row r="57" spans="1:12">
      <c r="A57" s="348"/>
      <c r="B57" s="71" t="s">
        <v>1427</v>
      </c>
      <c r="C57" s="175">
        <v>3000003757</v>
      </c>
      <c r="D57" s="154">
        <v>2</v>
      </c>
      <c r="E57" s="173" t="s">
        <v>1428</v>
      </c>
      <c r="F57" s="174" t="str">
        <f t="shared" si="4"/>
        <v>https://opac.dl.itc.u-tokyo.ac.jp/opac/opac_details/?lang=0&amp;amode=12&amp;bibid=3000003757</v>
      </c>
      <c r="G57" s="158" t="str">
        <f t="shared" si="5"/>
        <v>Communist affairs</v>
      </c>
      <c r="H57" s="72"/>
      <c r="I57" s="167"/>
      <c r="J57" s="304" t="s">
        <v>2693</v>
      </c>
      <c r="K57" s="71"/>
      <c r="L57" s="127" t="s">
        <v>2688</v>
      </c>
    </row>
    <row r="58" spans="1:12">
      <c r="A58" s="348"/>
      <c r="B58" s="71" t="s">
        <v>1429</v>
      </c>
      <c r="C58" s="175">
        <v>3000027103</v>
      </c>
      <c r="D58" s="154">
        <v>32</v>
      </c>
      <c r="E58" s="173" t="s">
        <v>1430</v>
      </c>
      <c r="F58" s="174" t="str">
        <f t="shared" si="4"/>
        <v>https://opac.dl.itc.u-tokyo.ac.jp/opac/opac_details/?lang=0&amp;amode=12&amp;bibid=3000027103</v>
      </c>
      <c r="G58" s="158" t="str">
        <f t="shared" si="5"/>
        <v>Current sociology</v>
      </c>
      <c r="H58" s="72"/>
      <c r="I58" s="167"/>
      <c r="J58" s="304" t="s">
        <v>2693</v>
      </c>
      <c r="K58" s="71"/>
      <c r="L58" s="127" t="s">
        <v>2688</v>
      </c>
    </row>
    <row r="59" spans="1:12">
      <c r="A59" s="348"/>
      <c r="B59" s="71" t="s">
        <v>1431</v>
      </c>
      <c r="C59" s="175">
        <v>3000003642</v>
      </c>
      <c r="D59" s="154">
        <v>5</v>
      </c>
      <c r="E59" s="173" t="s">
        <v>1432</v>
      </c>
      <c r="F59" s="174" t="str">
        <f t="shared" si="4"/>
        <v>https://opac.dl.itc.u-tokyo.ac.jp/opac/opac_details/?lang=0&amp;amode=12&amp;bibid=3000003642</v>
      </c>
      <c r="G59" s="158" t="str">
        <f t="shared" si="5"/>
        <v>China weekly review</v>
      </c>
      <c r="H59" s="72"/>
      <c r="I59" s="167"/>
      <c r="J59" s="154"/>
      <c r="K59" s="71"/>
      <c r="L59" s="127" t="s">
        <v>2688</v>
      </c>
    </row>
    <row r="60" spans="1:12">
      <c r="A60" s="348"/>
      <c r="B60" s="71" t="s">
        <v>1433</v>
      </c>
      <c r="C60" s="175">
        <v>3000003626</v>
      </c>
      <c r="D60" s="154">
        <v>7</v>
      </c>
      <c r="E60" s="173" t="s">
        <v>1434</v>
      </c>
      <c r="F60" s="174" t="str">
        <f t="shared" si="4"/>
        <v>https://opac.dl.itc.u-tokyo.ac.jp/opac/opac_details/?lang=0&amp;amode=12&amp;bibid=3000003626</v>
      </c>
      <c r="G60" s="158" t="str">
        <f t="shared" si="5"/>
        <v>China critic</v>
      </c>
      <c r="H60" s="72"/>
      <c r="I60" s="167"/>
      <c r="J60" s="154"/>
      <c r="K60" s="71"/>
      <c r="L60" s="127" t="s">
        <v>2688</v>
      </c>
    </row>
    <row r="61" spans="1:12">
      <c r="A61" s="348"/>
      <c r="B61" s="71" t="s">
        <v>1435</v>
      </c>
      <c r="C61" s="175">
        <v>3000003718</v>
      </c>
      <c r="D61" s="151">
        <v>43</v>
      </c>
      <c r="E61" s="173" t="s">
        <v>1436</v>
      </c>
      <c r="F61" s="174" t="str">
        <f t="shared" si="4"/>
        <v>https://opac.dl.itc.u-tokyo.ac.jp/opac/opac_details/?lang=0&amp;amode=12&amp;bibid=3000003718</v>
      </c>
      <c r="G61" s="158" t="str">
        <f t="shared" si="5"/>
        <v>Columbia journalism review</v>
      </c>
      <c r="H61" s="72"/>
      <c r="I61" s="167"/>
      <c r="J61" s="147" t="s">
        <v>2360</v>
      </c>
      <c r="K61" s="71"/>
      <c r="L61" s="127" t="s">
        <v>2688</v>
      </c>
    </row>
    <row r="62" spans="1:12">
      <c r="A62" s="348"/>
      <c r="B62" s="71" t="s">
        <v>1437</v>
      </c>
      <c r="C62" s="175">
        <v>3000028394</v>
      </c>
      <c r="D62" s="154">
        <v>1</v>
      </c>
      <c r="E62" s="173" t="s">
        <v>1438</v>
      </c>
      <c r="F62" s="174" t="str">
        <f t="shared" si="4"/>
        <v>https://opac.dl.itc.u-tokyo.ac.jp/opac/opac_details/?lang=0&amp;amode=12&amp;bibid=3000028394</v>
      </c>
      <c r="G62" s="158" t="str">
        <f t="shared" si="5"/>
        <v>Commercial and financial chronicle</v>
      </c>
      <c r="H62" s="72"/>
      <c r="I62" s="167"/>
      <c r="J62" s="154"/>
      <c r="K62" s="71"/>
      <c r="L62" s="127" t="s">
        <v>2688</v>
      </c>
    </row>
    <row r="63" spans="1:12">
      <c r="A63" s="348"/>
      <c r="B63" s="71" t="s">
        <v>1439</v>
      </c>
      <c r="C63" s="175">
        <v>3000012804</v>
      </c>
      <c r="D63" s="154">
        <v>1</v>
      </c>
      <c r="E63" s="173" t="s">
        <v>1440</v>
      </c>
      <c r="F63" s="174" t="str">
        <f t="shared" si="4"/>
        <v>https://opac.dl.itc.u-tokyo.ac.jp/opac/opac_details/?lang=0&amp;amode=12&amp;bibid=3000012804</v>
      </c>
      <c r="G63" s="158" t="str">
        <f t="shared" si="5"/>
        <v>Unesco courier</v>
      </c>
      <c r="H63" s="72"/>
      <c r="I63" s="167"/>
      <c r="J63" s="304" t="s">
        <v>2693</v>
      </c>
      <c r="K63" s="71"/>
      <c r="L63" s="127" t="s">
        <v>2688</v>
      </c>
    </row>
    <row r="64" spans="1:12">
      <c r="A64" s="348"/>
      <c r="B64" s="71" t="s">
        <v>1441</v>
      </c>
      <c r="C64" s="175">
        <v>3000003648</v>
      </c>
      <c r="D64" s="154">
        <v>19</v>
      </c>
      <c r="E64" s="173" t="s">
        <v>1442</v>
      </c>
      <c r="F64" s="174" t="str">
        <f t="shared" si="4"/>
        <v>https://opac.dl.itc.u-tokyo.ac.jp/opac/opac_details/?lang=0&amp;amode=12&amp;bibid=3000003648</v>
      </c>
      <c r="G64" s="158" t="str">
        <f t="shared" si="5"/>
        <v>Chinese culture</v>
      </c>
      <c r="H64" s="72"/>
      <c r="I64" s="167"/>
      <c r="J64" s="154"/>
      <c r="K64" s="71"/>
      <c r="L64" s="127" t="s">
        <v>2688</v>
      </c>
    </row>
    <row r="65" spans="1:12">
      <c r="A65" s="348"/>
      <c r="B65" s="71" t="s">
        <v>1443</v>
      </c>
      <c r="C65" s="175">
        <v>3000003702</v>
      </c>
      <c r="D65" s="154">
        <v>52</v>
      </c>
      <c r="E65" s="173" t="s">
        <v>1444</v>
      </c>
      <c r="F65" s="174" t="str">
        <f t="shared" si="4"/>
        <v>https://opac.dl.itc.u-tokyo.ac.jp/opac/opac_details/?lang=0&amp;amode=12&amp;bibid=3000003702</v>
      </c>
      <c r="G65" s="158" t="str">
        <f t="shared" si="5"/>
        <v>Cognitive psychology</v>
      </c>
      <c r="H65" s="72"/>
      <c r="I65" s="167"/>
      <c r="J65" s="304" t="s">
        <v>2693</v>
      </c>
      <c r="K65" s="71"/>
      <c r="L65" s="127" t="s">
        <v>2688</v>
      </c>
    </row>
    <row r="66" spans="1:12">
      <c r="A66" s="348"/>
      <c r="B66" s="71" t="s">
        <v>1445</v>
      </c>
      <c r="C66" s="175">
        <v>3000004055</v>
      </c>
      <c r="D66" s="151">
        <v>59</v>
      </c>
      <c r="E66" s="173" t="s">
        <v>1446</v>
      </c>
      <c r="F66" s="174" t="str">
        <f t="shared" si="4"/>
        <v>https://opac.dl.itc.u-tokyo.ac.jp/opac/opac_details/?lang=0&amp;amode=12&amp;bibid=3000004055</v>
      </c>
      <c r="G66" s="158" t="str">
        <f t="shared" si="5"/>
        <v>Communication research</v>
      </c>
      <c r="H66" s="72"/>
      <c r="I66" s="167"/>
      <c r="J66" s="147" t="s">
        <v>2360</v>
      </c>
      <c r="K66" s="71"/>
      <c r="L66" s="127" t="s">
        <v>2688</v>
      </c>
    </row>
    <row r="67" spans="1:12">
      <c r="A67" s="348"/>
      <c r="B67" s="71" t="s">
        <v>1447</v>
      </c>
      <c r="C67" s="175">
        <v>3000004000</v>
      </c>
      <c r="D67" s="154">
        <v>7</v>
      </c>
      <c r="E67" s="173" t="s">
        <v>1448</v>
      </c>
      <c r="F67" s="174" t="str">
        <f t="shared" si="4"/>
        <v>https://opac.dl.itc.u-tokyo.ac.jp/opac/opac_details/?lang=0&amp;amode=12&amp;bibid=3000004000</v>
      </c>
      <c r="G67" s="158" t="str">
        <f t="shared" si="5"/>
        <v>Chicago journalism review</v>
      </c>
      <c r="H67" s="72"/>
      <c r="I67" s="167"/>
      <c r="J67" s="154"/>
      <c r="K67" s="71"/>
      <c r="L67" s="127" t="s">
        <v>2688</v>
      </c>
    </row>
    <row r="68" spans="1:12">
      <c r="A68" s="348"/>
      <c r="B68" s="71" t="s">
        <v>1449</v>
      </c>
      <c r="C68" s="176">
        <v>3000017607</v>
      </c>
      <c r="D68" s="285">
        <v>79</v>
      </c>
      <c r="E68" s="173" t="s">
        <v>1450</v>
      </c>
      <c r="F68" s="174" t="str">
        <f t="shared" si="4"/>
        <v>https://opac.dl.itc.u-tokyo.ac.jp/opac/opac_details/?lang=0&amp;amode=12&amp;bibid=3000017607</v>
      </c>
      <c r="G68" s="158" t="str">
        <f t="shared" si="5"/>
        <v>Cognition</v>
      </c>
      <c r="H68" s="72"/>
      <c r="I68" s="167"/>
      <c r="J68" s="304" t="s">
        <v>2693</v>
      </c>
      <c r="K68" s="71"/>
      <c r="L68" s="127" t="s">
        <v>2688</v>
      </c>
    </row>
    <row r="69" spans="1:12">
      <c r="A69" s="348"/>
      <c r="B69" s="71" t="s">
        <v>1451</v>
      </c>
      <c r="C69" s="175">
        <v>3000003654</v>
      </c>
      <c r="D69" s="154">
        <v>2</v>
      </c>
      <c r="E69" s="173" t="s">
        <v>1452</v>
      </c>
      <c r="F69" s="174" t="str">
        <f t="shared" ref="F69:F70" si="6">"https://opac.dl.itc.u-tokyo.ac.jp/opac/opac_details/?lang=0&amp;amode=12&amp;bibid="&amp;C69</f>
        <v>https://opac.dl.itc.u-tokyo.ac.jp/opac/opac_details/?lang=0&amp;amode=12&amp;bibid=3000003654</v>
      </c>
      <c r="G69" s="158" t="str">
        <f t="shared" ref="G69:G70" si="7">HYPERLINK(F69,E69)</f>
        <v>Chinese literature</v>
      </c>
      <c r="H69" s="72"/>
      <c r="I69" s="167"/>
      <c r="J69" s="154"/>
      <c r="K69" s="71"/>
      <c r="L69" s="127" t="s">
        <v>2688</v>
      </c>
    </row>
    <row r="70" spans="1:12">
      <c r="A70" s="348"/>
      <c r="B70" s="71" t="s">
        <v>1453</v>
      </c>
      <c r="C70" s="175">
        <v>3000027100</v>
      </c>
      <c r="D70" s="154">
        <v>16</v>
      </c>
      <c r="E70" s="173" t="s">
        <v>1454</v>
      </c>
      <c r="F70" s="174" t="str">
        <f t="shared" si="6"/>
        <v>https://opac.dl.itc.u-tokyo.ac.jp/opac/opac_details/?lang=0&amp;amode=12&amp;bibid=3000027100</v>
      </c>
      <c r="G70" s="158" t="str">
        <f t="shared" si="7"/>
        <v>Critical studies in mass communication</v>
      </c>
      <c r="H70" s="161" t="s">
        <v>2353</v>
      </c>
      <c r="I70" s="167"/>
      <c r="J70" s="304" t="s">
        <v>2693</v>
      </c>
      <c r="K70" s="71"/>
      <c r="L70" s="127" t="s">
        <v>2688</v>
      </c>
    </row>
    <row r="71" spans="1:12">
      <c r="A71" s="348"/>
      <c r="B71" s="71" t="s">
        <v>1455</v>
      </c>
      <c r="C71" s="175">
        <v>3001001023</v>
      </c>
      <c r="D71" s="154">
        <v>12</v>
      </c>
      <c r="E71" s="173" t="s">
        <v>1456</v>
      </c>
      <c r="F71" s="174" t="str">
        <f t="shared" si="4"/>
        <v>https://opac.dl.itc.u-tokyo.ac.jp/opac/opac_details/?lang=0&amp;amode=12&amp;bibid=3001001023</v>
      </c>
      <c r="G71" s="158" t="str">
        <f t="shared" si="5"/>
        <v>Critical studies in media communication</v>
      </c>
      <c r="H71" s="72"/>
      <c r="I71" s="167"/>
      <c r="J71" s="304" t="s">
        <v>2693</v>
      </c>
      <c r="K71" s="71"/>
      <c r="L71" s="127" t="s">
        <v>2688</v>
      </c>
    </row>
    <row r="72" spans="1:12">
      <c r="A72" s="348"/>
      <c r="B72" s="71" t="s">
        <v>1457</v>
      </c>
      <c r="C72" s="175">
        <v>3000034089</v>
      </c>
      <c r="D72" s="154">
        <v>34</v>
      </c>
      <c r="E72" s="173" t="s">
        <v>1458</v>
      </c>
      <c r="F72" s="174" t="str">
        <f t="shared" si="4"/>
        <v>https://opac.dl.itc.u-tokyo.ac.jp/opac/opac_details/?lang=0&amp;amode=12&amp;bibid=3000034089</v>
      </c>
      <c r="G72" s="158" t="str">
        <f t="shared" si="5"/>
        <v>Cable vision</v>
      </c>
      <c r="H72" s="72"/>
      <c r="I72" s="167"/>
      <c r="J72" s="304" t="s">
        <v>2693</v>
      </c>
      <c r="K72" s="71"/>
      <c r="L72" s="127" t="s">
        <v>2688</v>
      </c>
    </row>
    <row r="73" spans="1:12">
      <c r="A73" s="348"/>
      <c r="B73" s="71" t="s">
        <v>1459</v>
      </c>
      <c r="C73" s="175">
        <v>3000036036</v>
      </c>
      <c r="D73" s="154">
        <v>5</v>
      </c>
      <c r="E73" s="173" t="s">
        <v>1460</v>
      </c>
      <c r="F73" s="174" t="str">
        <f t="shared" si="4"/>
        <v>https://opac.dl.itc.u-tokyo.ac.jp/opac/opac_details/?lang=0&amp;amode=12&amp;bibid=3000036036</v>
      </c>
      <c r="G73" s="158" t="str">
        <f t="shared" si="5"/>
        <v>Channels</v>
      </c>
      <c r="H73" s="72"/>
      <c r="I73" s="167"/>
      <c r="J73" s="154"/>
      <c r="K73" s="71"/>
      <c r="L73" s="127" t="s">
        <v>2688</v>
      </c>
    </row>
    <row r="74" spans="1:12">
      <c r="A74" s="348"/>
      <c r="B74" s="71" t="s">
        <v>1461</v>
      </c>
      <c r="C74" s="175">
        <v>3000032019</v>
      </c>
      <c r="D74" s="154">
        <v>15</v>
      </c>
      <c r="E74" s="173" t="s">
        <v>1462</v>
      </c>
      <c r="F74" s="174" t="str">
        <f t="shared" si="4"/>
        <v>https://opac.dl.itc.u-tokyo.ac.jp/opac/opac_details/?lang=0&amp;amode=12&amp;bibid=3000032019</v>
      </c>
      <c r="G74" s="158" t="str">
        <f t="shared" si="5"/>
        <v>Communication research trends</v>
      </c>
      <c r="H74" s="72" t="s">
        <v>168</v>
      </c>
      <c r="I74" s="167"/>
      <c r="J74" s="304" t="s">
        <v>2693</v>
      </c>
      <c r="K74" s="71"/>
      <c r="L74" s="127" t="s">
        <v>2688</v>
      </c>
    </row>
    <row r="75" spans="1:12">
      <c r="A75" s="348"/>
      <c r="B75" s="71" t="s">
        <v>1463</v>
      </c>
      <c r="C75" s="175">
        <v>3000032634</v>
      </c>
      <c r="D75" s="154">
        <v>24</v>
      </c>
      <c r="E75" s="173" t="s">
        <v>1464</v>
      </c>
      <c r="F75" s="174" t="str">
        <f t="shared" si="4"/>
        <v>https://opac.dl.itc.u-tokyo.ac.jp/opac/opac_details/?lang=0&amp;amode=12&amp;bibid=3000032634</v>
      </c>
      <c r="G75" s="158" t="str">
        <f t="shared" si="5"/>
        <v>Cultural studies</v>
      </c>
      <c r="H75" s="72"/>
      <c r="I75" s="167"/>
      <c r="J75" s="304" t="s">
        <v>2693</v>
      </c>
      <c r="K75" s="71"/>
      <c r="L75" s="127" t="s">
        <v>2688</v>
      </c>
    </row>
    <row r="76" spans="1:12">
      <c r="A76" s="348"/>
      <c r="B76" s="71" t="s">
        <v>1465</v>
      </c>
      <c r="C76" s="175">
        <v>3000041137</v>
      </c>
      <c r="D76" s="154">
        <v>3</v>
      </c>
      <c r="E76" s="173" t="s">
        <v>1466</v>
      </c>
      <c r="F76" s="174" t="str">
        <f t="shared" si="4"/>
        <v>https://opac.dl.itc.u-tokyo.ac.jp/opac/opac_details/?lang=0&amp;amode=12&amp;bibid=3000041137</v>
      </c>
      <c r="G76" s="158" t="str">
        <f t="shared" si="5"/>
        <v>Cultural studies from Birmingham</v>
      </c>
      <c r="H76" s="72"/>
      <c r="I76" s="167"/>
      <c r="J76" s="154"/>
      <c r="K76" s="71"/>
      <c r="L76" s="127" t="s">
        <v>2688</v>
      </c>
    </row>
    <row r="77" spans="1:12">
      <c r="A77" s="348"/>
      <c r="B77" s="71" t="s">
        <v>1467</v>
      </c>
      <c r="C77" s="175">
        <v>3000041139</v>
      </c>
      <c r="D77" s="154">
        <v>26</v>
      </c>
      <c r="E77" s="173" t="s">
        <v>1468</v>
      </c>
      <c r="F77" s="174" t="str">
        <f t="shared" si="4"/>
        <v>https://opac.dl.itc.u-tokyo.ac.jp/opac/opac_details/?lang=0&amp;amode=12&amp;bibid=3000041139</v>
      </c>
      <c r="G77" s="158" t="str">
        <f t="shared" si="5"/>
        <v>Cable and satellite Europe</v>
      </c>
      <c r="H77" s="161" t="s">
        <v>2353</v>
      </c>
      <c r="I77" s="167"/>
      <c r="J77" s="154"/>
      <c r="K77" s="71"/>
      <c r="L77" s="127" t="s">
        <v>2688</v>
      </c>
    </row>
    <row r="78" spans="1:12" ht="28.5">
      <c r="A78" s="348"/>
      <c r="B78" s="71" t="s">
        <v>1469</v>
      </c>
      <c r="C78" s="175">
        <v>3001037754</v>
      </c>
      <c r="D78" s="154">
        <v>4</v>
      </c>
      <c r="E78" s="173" t="s">
        <v>1470</v>
      </c>
      <c r="F78" s="174" t="str">
        <f t="shared" si="4"/>
        <v>https://opac.dl.itc.u-tokyo.ac.jp/opac/opac_details/?lang=0&amp;amode=12&amp;bibid=3001037754</v>
      </c>
      <c r="G78" s="158" t="str">
        <f t="shared" si="5"/>
        <v>Digital TV Europe : cable &amp; satellite Europe for a new era</v>
      </c>
      <c r="H78" s="161" t="s">
        <v>2860</v>
      </c>
      <c r="I78" s="167"/>
      <c r="J78" s="147"/>
      <c r="K78" s="71"/>
      <c r="L78" s="127" t="s">
        <v>2688</v>
      </c>
    </row>
    <row r="79" spans="1:12">
      <c r="A79" s="348"/>
      <c r="B79" s="71" t="s">
        <v>1471</v>
      </c>
      <c r="C79" s="175">
        <v>3000037646</v>
      </c>
      <c r="D79" s="154">
        <v>17</v>
      </c>
      <c r="E79" s="173" t="s">
        <v>1472</v>
      </c>
      <c r="F79" s="174" t="str">
        <f t="shared" si="4"/>
        <v>https://opac.dl.itc.u-tokyo.ac.jp/opac/opac_details/?lang=0&amp;amode=12&amp;bibid=3000037646</v>
      </c>
      <c r="G79" s="158" t="str">
        <f t="shared" si="5"/>
        <v>Constellations</v>
      </c>
      <c r="H79" s="72"/>
      <c r="I79" s="167"/>
      <c r="J79" s="304" t="s">
        <v>2693</v>
      </c>
      <c r="K79" s="71"/>
      <c r="L79" s="127" t="s">
        <v>2688</v>
      </c>
    </row>
    <row r="80" spans="1:12">
      <c r="A80" s="348"/>
      <c r="B80" s="71" t="s">
        <v>1473</v>
      </c>
      <c r="C80" s="175">
        <v>3001001045</v>
      </c>
      <c r="D80" s="154">
        <v>12</v>
      </c>
      <c r="E80" s="173" t="s">
        <v>1474</v>
      </c>
      <c r="F80" s="174" t="str">
        <f t="shared" si="4"/>
        <v>https://opac.dl.itc.u-tokyo.ac.jp/opac/opac_details/?lang=0&amp;amode=12&amp;bibid=3001001045</v>
      </c>
      <c r="G80" s="158" t="str">
        <f t="shared" si="5"/>
        <v>Cyberspace lawyer</v>
      </c>
      <c r="H80" s="161" t="s">
        <v>2352</v>
      </c>
      <c r="I80" s="167"/>
      <c r="J80" s="154"/>
      <c r="K80" s="71"/>
      <c r="L80" s="127" t="s">
        <v>2688</v>
      </c>
    </row>
    <row r="81" spans="1:12">
      <c r="A81" s="348"/>
      <c r="B81" s="71" t="s">
        <v>1475</v>
      </c>
      <c r="C81" s="175">
        <v>3001001022</v>
      </c>
      <c r="D81" s="154">
        <v>4</v>
      </c>
      <c r="E81" s="173" t="s">
        <v>1476</v>
      </c>
      <c r="F81" s="174" t="str">
        <f t="shared" si="4"/>
        <v>https://opac.dl.itc.u-tokyo.ac.jp/opac/opac_details/?lang=0&amp;amode=12&amp;bibid=3001001022</v>
      </c>
      <c r="G81" s="158" t="str">
        <f t="shared" si="5"/>
        <v xml:space="preserve">Communal plural </v>
      </c>
      <c r="H81" s="72"/>
      <c r="I81" s="167"/>
      <c r="J81" s="304" t="s">
        <v>2693</v>
      </c>
      <c r="K81" s="71"/>
      <c r="L81" s="127" t="s">
        <v>2688</v>
      </c>
    </row>
    <row r="82" spans="1:12">
      <c r="A82" s="348"/>
      <c r="B82" s="71" t="s">
        <v>1477</v>
      </c>
      <c r="C82" s="175">
        <v>3001014730</v>
      </c>
      <c r="D82" s="154">
        <v>5</v>
      </c>
      <c r="E82" s="173" t="s">
        <v>2403</v>
      </c>
      <c r="F82" s="174" t="str">
        <f t="shared" si="4"/>
        <v>https://opac.dl.itc.u-tokyo.ac.jp/opac/opac_details/?lang=0&amp;amode=12&amp;bibid=3001014730</v>
      </c>
      <c r="G82" s="158" t="str">
        <f t="shared" si="5"/>
        <v>Communication theory : CT</v>
      </c>
      <c r="H82" s="72"/>
      <c r="I82" s="167"/>
      <c r="J82" s="304" t="s">
        <v>2693</v>
      </c>
      <c r="K82" s="71"/>
      <c r="L82" s="127" t="s">
        <v>2688</v>
      </c>
    </row>
    <row r="83" spans="1:12">
      <c r="A83" s="348"/>
      <c r="B83" s="71" t="s">
        <v>1478</v>
      </c>
      <c r="C83" s="175">
        <v>3000003873</v>
      </c>
      <c r="D83" s="154">
        <v>2</v>
      </c>
      <c r="E83" s="173" t="s">
        <v>1479</v>
      </c>
      <c r="F83" s="174" t="str">
        <f t="shared" si="4"/>
        <v>https://opac.dl.itc.u-tokyo.ac.jp/opac/opac_details/?lang=0&amp;amode=12&amp;bibid=3000003873</v>
      </c>
      <c r="G83" s="158" t="str">
        <f t="shared" si="5"/>
        <v>Czechoslovak life</v>
      </c>
      <c r="H83" s="72"/>
      <c r="I83" s="167"/>
      <c r="J83" s="154"/>
      <c r="K83" s="71"/>
      <c r="L83" s="127" t="s">
        <v>2688</v>
      </c>
    </row>
    <row r="84" spans="1:12">
      <c r="A84" s="73"/>
      <c r="B84" s="74" t="s">
        <v>2247</v>
      </c>
      <c r="C84" s="74"/>
      <c r="D84" s="74"/>
      <c r="E84" s="247" t="s">
        <v>2422</v>
      </c>
      <c r="F84" s="74"/>
      <c r="G84" s="74"/>
      <c r="H84" s="75" t="s">
        <v>2249</v>
      </c>
      <c r="I84" s="168"/>
      <c r="J84" s="155" t="s">
        <v>163</v>
      </c>
      <c r="K84" s="74" t="s">
        <v>2250</v>
      </c>
      <c r="L84" s="128" t="s">
        <v>2312</v>
      </c>
    </row>
    <row r="85" spans="1:12">
      <c r="A85" s="68"/>
      <c r="B85" s="69" t="s">
        <v>166</v>
      </c>
      <c r="C85" s="69"/>
      <c r="D85" s="69"/>
      <c r="E85" s="246" t="s">
        <v>167</v>
      </c>
      <c r="F85" s="69"/>
      <c r="G85" s="69"/>
      <c r="H85" s="70" t="s">
        <v>168</v>
      </c>
      <c r="I85" s="166"/>
      <c r="J85" s="153"/>
      <c r="K85" s="69" t="s">
        <v>169</v>
      </c>
      <c r="L85" s="126" t="s">
        <v>170</v>
      </c>
    </row>
    <row r="86" spans="1:12">
      <c r="A86" s="348" t="s">
        <v>1480</v>
      </c>
      <c r="B86" s="71" t="s">
        <v>1481</v>
      </c>
      <c r="C86" s="175">
        <v>3000004403</v>
      </c>
      <c r="D86" s="154">
        <v>48</v>
      </c>
      <c r="E86" s="173" t="s">
        <v>1482</v>
      </c>
      <c r="F86" s="174" t="str">
        <f t="shared" ref="F86:F89" si="8">"https://opac.dl.itc.u-tokyo.ac.jp/opac/opac_details/?lang=0&amp;amode=12&amp;bibid="&amp;C86</f>
        <v>https://opac.dl.itc.u-tokyo.ac.jp/opac/opac_details/?lang=0&amp;amode=12&amp;bibid=3000004403</v>
      </c>
      <c r="G86" s="158" t="str">
        <f t="shared" ref="G86:G89" si="9">HYPERLINK(F86,E86)</f>
        <v>Dissent</v>
      </c>
      <c r="H86" s="72" t="s">
        <v>168</v>
      </c>
      <c r="I86" s="167"/>
      <c r="J86" s="172" t="s">
        <v>2865</v>
      </c>
      <c r="K86" s="71"/>
      <c r="L86" s="127" t="s">
        <v>2688</v>
      </c>
    </row>
    <row r="87" spans="1:12">
      <c r="A87" s="348"/>
      <c r="B87" s="71" t="s">
        <v>1483</v>
      </c>
      <c r="C87" s="175">
        <v>3000004271</v>
      </c>
      <c r="D87" s="154">
        <v>72</v>
      </c>
      <c r="E87" s="173" t="s">
        <v>1484</v>
      </c>
      <c r="F87" s="174" t="str">
        <f t="shared" si="8"/>
        <v>https://opac.dl.itc.u-tokyo.ac.jp/opac/opac_details/?lang=0&amp;amode=12&amp;bibid=3000004271</v>
      </c>
      <c r="G87" s="158" t="str">
        <f t="shared" si="9"/>
        <v>Daedalus</v>
      </c>
      <c r="H87" s="72"/>
      <c r="I87" s="167"/>
      <c r="J87" s="304" t="s">
        <v>2693</v>
      </c>
      <c r="K87" s="71"/>
      <c r="L87" s="127" t="s">
        <v>2688</v>
      </c>
    </row>
    <row r="88" spans="1:12">
      <c r="A88" s="348"/>
      <c r="B88" s="71" t="s">
        <v>1485</v>
      </c>
      <c r="C88" s="175">
        <v>3000004294</v>
      </c>
      <c r="D88" s="154">
        <v>25</v>
      </c>
      <c r="E88" s="173" t="s">
        <v>1486</v>
      </c>
      <c r="F88" s="174" t="str">
        <f t="shared" si="8"/>
        <v>https://opac.dl.itc.u-tokyo.ac.jp/opac/opac_details/?lang=0&amp;amode=12&amp;bibid=3000004294</v>
      </c>
      <c r="G88" s="158" t="str">
        <f t="shared" si="9"/>
        <v>Democratic journalist</v>
      </c>
      <c r="H88" s="72"/>
      <c r="I88" s="167"/>
      <c r="J88" s="154"/>
      <c r="K88" s="71"/>
      <c r="L88" s="127" t="s">
        <v>2688</v>
      </c>
    </row>
    <row r="89" spans="1:12">
      <c r="A89" s="348"/>
      <c r="B89" s="71" t="s">
        <v>1487</v>
      </c>
      <c r="C89" s="175">
        <v>3000004382</v>
      </c>
      <c r="D89" s="154">
        <v>16</v>
      </c>
      <c r="E89" s="173" t="s">
        <v>1488</v>
      </c>
      <c r="F89" s="174" t="str">
        <f t="shared" si="8"/>
        <v>https://opac.dl.itc.u-tokyo.ac.jp/opac/opac_details/?lang=0&amp;amode=12&amp;bibid=3000004382</v>
      </c>
      <c r="G89" s="158" t="str">
        <f t="shared" si="9"/>
        <v>Dialogue</v>
      </c>
      <c r="H89" s="72"/>
      <c r="I89" s="167"/>
      <c r="J89" s="154"/>
      <c r="K89" s="71"/>
      <c r="L89" s="127" t="s">
        <v>2688</v>
      </c>
    </row>
    <row r="90" spans="1:12">
      <c r="A90" s="73"/>
      <c r="B90" s="74" t="s">
        <v>2247</v>
      </c>
      <c r="C90" s="74"/>
      <c r="D90" s="74"/>
      <c r="E90" s="247" t="s">
        <v>2422</v>
      </c>
      <c r="F90" s="74"/>
      <c r="G90" s="74"/>
      <c r="H90" s="75" t="s">
        <v>2249</v>
      </c>
      <c r="I90" s="168"/>
      <c r="J90" s="155" t="s">
        <v>163</v>
      </c>
      <c r="K90" s="74" t="s">
        <v>2250</v>
      </c>
      <c r="L90" s="128" t="s">
        <v>2312</v>
      </c>
    </row>
    <row r="91" spans="1:12">
      <c r="A91" s="68"/>
      <c r="B91" s="69" t="s">
        <v>166</v>
      </c>
      <c r="C91" s="69"/>
      <c r="D91" s="69"/>
      <c r="E91" s="246" t="s">
        <v>167</v>
      </c>
      <c r="F91" s="69"/>
      <c r="G91" s="69"/>
      <c r="H91" s="70" t="s">
        <v>168</v>
      </c>
      <c r="I91" s="166"/>
      <c r="J91" s="153"/>
      <c r="K91" s="69" t="s">
        <v>169</v>
      </c>
      <c r="L91" s="126" t="s">
        <v>170</v>
      </c>
    </row>
    <row r="92" spans="1:12" ht="28.5">
      <c r="A92" s="348" t="s">
        <v>1489</v>
      </c>
      <c r="B92" s="71" t="s">
        <v>1490</v>
      </c>
      <c r="C92" s="175">
        <v>3000004815</v>
      </c>
      <c r="D92" s="154">
        <v>23</v>
      </c>
      <c r="E92" s="173" t="s">
        <v>1491</v>
      </c>
      <c r="F92" s="174" t="str">
        <f t="shared" ref="F92:F105" si="10">"https://opac.dl.itc.u-tokyo.ac.jp/opac/opac_details/?lang=0&amp;amode=12&amp;bibid="&amp;C92</f>
        <v>https://opac.dl.itc.u-tokyo.ac.jp/opac/opac_details/?lang=0&amp;amode=12&amp;bibid=3000004815</v>
      </c>
      <c r="G92" s="158" t="str">
        <f t="shared" ref="G92:G105" si="11">HYPERLINK(F92,E92)</f>
        <v>Etc
Et cetera</v>
      </c>
      <c r="H92" s="161" t="s">
        <v>2353</v>
      </c>
      <c r="I92" s="167"/>
      <c r="J92" s="304" t="s">
        <v>2693</v>
      </c>
      <c r="K92" s="71"/>
      <c r="L92" s="127" t="s">
        <v>2688</v>
      </c>
    </row>
    <row r="93" spans="1:12" ht="28.5">
      <c r="A93" s="348"/>
      <c r="B93" s="71" t="s">
        <v>1490</v>
      </c>
      <c r="C93" s="175">
        <v>3000028497</v>
      </c>
      <c r="D93" s="154">
        <v>27</v>
      </c>
      <c r="E93" s="173" t="s">
        <v>1491</v>
      </c>
      <c r="F93" s="174" t="str">
        <f t="shared" si="10"/>
        <v>https://opac.dl.itc.u-tokyo.ac.jp/opac/opac_details/?lang=0&amp;amode=12&amp;bibid=3000028497</v>
      </c>
      <c r="G93" s="158" t="str">
        <f t="shared" si="11"/>
        <v>Etc
Et cetera</v>
      </c>
      <c r="I93" s="167"/>
      <c r="J93" s="304" t="s">
        <v>2693</v>
      </c>
      <c r="K93" s="71"/>
      <c r="L93" s="127" t="s">
        <v>2688</v>
      </c>
    </row>
    <row r="94" spans="1:12">
      <c r="A94" s="348"/>
      <c r="B94" s="71" t="s">
        <v>1492</v>
      </c>
      <c r="C94" s="175">
        <v>3000004674</v>
      </c>
      <c r="D94" s="154">
        <v>146</v>
      </c>
      <c r="E94" s="173" t="s">
        <v>1493</v>
      </c>
      <c r="F94" s="174" t="str">
        <f t="shared" si="10"/>
        <v>https://opac.dl.itc.u-tokyo.ac.jp/opac/opac_details/?lang=0&amp;amode=12&amp;bibid=3000004674</v>
      </c>
      <c r="G94" s="158" t="str">
        <f t="shared" si="11"/>
        <v>Economist</v>
      </c>
      <c r="H94" s="72"/>
      <c r="I94" s="167"/>
      <c r="J94" s="304" t="s">
        <v>2693</v>
      </c>
      <c r="K94" s="71"/>
      <c r="L94" s="127" t="s">
        <v>2688</v>
      </c>
    </row>
    <row r="95" spans="1:12">
      <c r="A95" s="348"/>
      <c r="B95" s="71" t="s">
        <v>1494</v>
      </c>
      <c r="C95" s="175">
        <v>3000004913</v>
      </c>
      <c r="D95" s="151">
        <v>311</v>
      </c>
      <c r="E95" s="173" t="s">
        <v>1495</v>
      </c>
      <c r="F95" s="174" t="str">
        <f t="shared" si="10"/>
        <v>https://opac.dl.itc.u-tokyo.ac.jp/opac/opac_details/?lang=0&amp;amode=12&amp;bibid=3000004913</v>
      </c>
      <c r="G95" s="158" t="str">
        <f t="shared" si="11"/>
        <v>Editor &amp; publisher</v>
      </c>
      <c r="H95" s="72" t="s">
        <v>168</v>
      </c>
      <c r="I95" s="167"/>
      <c r="J95" s="147" t="s">
        <v>2360</v>
      </c>
      <c r="K95" s="71"/>
      <c r="L95" s="127" t="s">
        <v>2688</v>
      </c>
    </row>
    <row r="96" spans="1:12">
      <c r="A96" s="348"/>
      <c r="B96" s="71" t="s">
        <v>1496</v>
      </c>
      <c r="C96" s="175">
        <v>3000012503</v>
      </c>
      <c r="D96" s="154">
        <v>2</v>
      </c>
      <c r="E96" s="173" t="s">
        <v>1497</v>
      </c>
      <c r="F96" s="174" t="str">
        <f t="shared" si="10"/>
        <v>https://opac.dl.itc.u-tokyo.ac.jp/opac/opac_details/?lang=0&amp;amode=12&amp;bibid=3000012503</v>
      </c>
      <c r="G96" s="158" t="str">
        <f t="shared" si="11"/>
        <v>Times educational supplement</v>
      </c>
      <c r="H96" s="72"/>
      <c r="I96" s="167"/>
      <c r="J96" s="343" t="s">
        <v>2693</v>
      </c>
      <c r="K96" s="71"/>
      <c r="L96" s="401" t="s">
        <v>3058</v>
      </c>
    </row>
    <row r="97" spans="1:12">
      <c r="A97" s="348"/>
      <c r="B97" s="71" t="s">
        <v>1498</v>
      </c>
      <c r="C97" s="175">
        <v>3000004729</v>
      </c>
      <c r="D97" s="154">
        <v>53</v>
      </c>
      <c r="E97" s="173" t="s">
        <v>1499</v>
      </c>
      <c r="F97" s="174" t="str">
        <f t="shared" si="10"/>
        <v>https://opac.dl.itc.u-tokyo.ac.jp/opac/opac_details/?lang=0&amp;amode=12&amp;bibid=3000004729</v>
      </c>
      <c r="G97" s="158" t="str">
        <f t="shared" si="11"/>
        <v>Encounter</v>
      </c>
      <c r="H97" s="72"/>
      <c r="I97" s="167"/>
      <c r="J97" s="154"/>
      <c r="K97" s="71"/>
      <c r="L97" s="127" t="s">
        <v>2688</v>
      </c>
    </row>
    <row r="98" spans="1:12">
      <c r="A98" s="348"/>
      <c r="B98" s="71" t="s">
        <v>1500</v>
      </c>
      <c r="C98" s="175">
        <v>3001002481</v>
      </c>
      <c r="D98" s="154">
        <v>2</v>
      </c>
      <c r="E98" s="173" t="s">
        <v>1501</v>
      </c>
      <c r="F98" s="174" t="str">
        <f t="shared" si="10"/>
        <v>https://opac.dl.itc.u-tokyo.ac.jp/opac/opac_details/?lang=0&amp;amode=12&amp;bibid=3001002481</v>
      </c>
      <c r="G98" s="158" t="str">
        <f t="shared" si="11"/>
        <v>Esquire : the magazine for men</v>
      </c>
      <c r="H98" s="72"/>
      <c r="I98" s="167"/>
      <c r="J98" s="154"/>
      <c r="K98" s="71"/>
      <c r="L98" s="127" t="s">
        <v>2688</v>
      </c>
    </row>
    <row r="99" spans="1:12" ht="42.75">
      <c r="A99" s="348"/>
      <c r="B99" s="71" t="s">
        <v>1502</v>
      </c>
      <c r="C99" s="175">
        <v>3000036208</v>
      </c>
      <c r="D99" s="154">
        <v>11</v>
      </c>
      <c r="E99" s="173" t="s">
        <v>1503</v>
      </c>
      <c r="F99" s="174" t="str">
        <f t="shared" si="10"/>
        <v>https://opac.dl.itc.u-tokyo.ac.jp/opac/opac_details/?lang=0&amp;amode=12&amp;bibid=3000036208</v>
      </c>
      <c r="G99" s="158" t="str">
        <f t="shared" si="11"/>
        <v>EBU review. Radio and television programmes, administration, law
EBU review. Programmes, administration, law</v>
      </c>
      <c r="H99" s="161" t="s">
        <v>2353</v>
      </c>
      <c r="I99" s="167"/>
      <c r="J99" s="154"/>
      <c r="K99" s="71"/>
      <c r="L99" s="127" t="s">
        <v>2688</v>
      </c>
    </row>
    <row r="100" spans="1:12" ht="42.75">
      <c r="A100" s="348"/>
      <c r="B100" s="71" t="s">
        <v>1502</v>
      </c>
      <c r="C100" s="175">
        <v>3000035328</v>
      </c>
      <c r="D100" s="154">
        <v>8</v>
      </c>
      <c r="E100" s="173" t="s">
        <v>1503</v>
      </c>
      <c r="F100" s="174" t="str">
        <f t="shared" si="10"/>
        <v>https://opac.dl.itc.u-tokyo.ac.jp/opac/opac_details/?lang=0&amp;amode=12&amp;bibid=3000035328</v>
      </c>
      <c r="G100" s="158" t="str">
        <f t="shared" si="11"/>
        <v>EBU review. Radio and television programmes, administration, law
EBU review. Programmes, administration, law</v>
      </c>
      <c r="H100" s="72"/>
      <c r="I100" s="167"/>
      <c r="J100" s="154"/>
      <c r="K100" s="71"/>
      <c r="L100" s="127" t="s">
        <v>2688</v>
      </c>
    </row>
    <row r="101" spans="1:12">
      <c r="A101" s="348"/>
      <c r="B101" s="71" t="s">
        <v>1504</v>
      </c>
      <c r="C101" s="175">
        <v>3000004949</v>
      </c>
      <c r="D101" s="154">
        <v>2</v>
      </c>
      <c r="E101" s="173" t="s">
        <v>1505</v>
      </c>
      <c r="F101" s="174" t="str">
        <f t="shared" si="10"/>
        <v>https://opac.dl.itc.u-tokyo.ac.jp/opac/opac_details/?lang=0&amp;amode=12&amp;bibid=3000004949</v>
      </c>
      <c r="G101" s="158" t="str">
        <f t="shared" si="11"/>
        <v>Educational broadcasting review</v>
      </c>
      <c r="H101" s="161" t="s">
        <v>2353</v>
      </c>
      <c r="I101" s="167" t="s">
        <v>2407</v>
      </c>
      <c r="J101" s="154"/>
      <c r="K101" s="44"/>
      <c r="L101" s="127" t="s">
        <v>2688</v>
      </c>
    </row>
    <row r="102" spans="1:12">
      <c r="A102" s="348"/>
      <c r="B102" s="71" t="s">
        <v>1506</v>
      </c>
      <c r="C102" s="175">
        <v>3000004858</v>
      </c>
      <c r="D102" s="154">
        <v>13</v>
      </c>
      <c r="E102" s="173" t="s">
        <v>1507</v>
      </c>
      <c r="F102" s="174" t="str">
        <f t="shared" si="10"/>
        <v>https://opac.dl.itc.u-tokyo.ac.jp/opac/opac_details/?lang=0&amp;amode=12&amp;bibid=3000004858</v>
      </c>
      <c r="G102" s="158" t="str">
        <f t="shared" si="11"/>
        <v>European journal of social psychology</v>
      </c>
      <c r="H102" s="72"/>
      <c r="I102" s="167"/>
      <c r="J102" s="304" t="s">
        <v>2693</v>
      </c>
      <c r="K102" s="71"/>
      <c r="L102" s="127" t="s">
        <v>2688</v>
      </c>
    </row>
    <row r="103" spans="1:12" ht="28.5">
      <c r="A103" s="348"/>
      <c r="B103" s="71" t="s">
        <v>1508</v>
      </c>
      <c r="C103" s="175">
        <v>3000035926</v>
      </c>
      <c r="D103" s="154">
        <v>65</v>
      </c>
      <c r="E103" s="173" t="s">
        <v>1509</v>
      </c>
      <c r="F103" s="174" t="str">
        <f t="shared" si="10"/>
        <v>https://opac.dl.itc.u-tokyo.ac.jp/opac/opac_details/?lang=0&amp;amode=12&amp;bibid=3000035926</v>
      </c>
      <c r="G103" s="158" t="str">
        <f t="shared" si="11"/>
        <v>Electronic media
Television week</v>
      </c>
      <c r="H103" s="161" t="s">
        <v>2353</v>
      </c>
      <c r="I103" s="167"/>
      <c r="J103" s="304" t="s">
        <v>2693</v>
      </c>
      <c r="K103" s="71"/>
      <c r="L103" s="401" t="s">
        <v>3058</v>
      </c>
    </row>
    <row r="104" spans="1:12" ht="28.5">
      <c r="A104" s="348"/>
      <c r="B104" s="71" t="s">
        <v>1508</v>
      </c>
      <c r="C104" s="175">
        <v>3001007891</v>
      </c>
      <c r="D104" s="154">
        <v>20</v>
      </c>
      <c r="E104" s="173" t="s">
        <v>1509</v>
      </c>
      <c r="F104" s="174" t="str">
        <f t="shared" si="10"/>
        <v>https://opac.dl.itc.u-tokyo.ac.jp/opac/opac_details/?lang=0&amp;amode=12&amp;bibid=3001007891</v>
      </c>
      <c r="G104" s="158" t="str">
        <f t="shared" si="11"/>
        <v>Electronic media
Television week</v>
      </c>
      <c r="H104" s="72"/>
      <c r="I104" s="167"/>
      <c r="J104" s="304" t="s">
        <v>2693</v>
      </c>
      <c r="K104" s="71"/>
      <c r="L104" s="401" t="s">
        <v>3058</v>
      </c>
    </row>
    <row r="105" spans="1:12">
      <c r="A105" s="348"/>
      <c r="B105" s="71" t="s">
        <v>1510</v>
      </c>
      <c r="C105" s="175">
        <v>3000031982</v>
      </c>
      <c r="D105" s="151">
        <v>30</v>
      </c>
      <c r="E105" s="173" t="s">
        <v>1511</v>
      </c>
      <c r="F105" s="174" t="str">
        <f t="shared" si="10"/>
        <v>https://opac.dl.itc.u-tokyo.ac.jp/opac/opac_details/?lang=0&amp;amode=12&amp;bibid=3000031982</v>
      </c>
      <c r="G105" s="158" t="str">
        <f t="shared" si="11"/>
        <v>European journal of communication</v>
      </c>
      <c r="H105" s="72"/>
      <c r="I105" s="167"/>
      <c r="J105" s="147" t="s">
        <v>2360</v>
      </c>
      <c r="K105" s="71"/>
      <c r="L105" s="127" t="s">
        <v>2688</v>
      </c>
    </row>
    <row r="106" spans="1:12">
      <c r="A106" s="73"/>
      <c r="B106" s="74" t="s">
        <v>2247</v>
      </c>
      <c r="C106" s="74"/>
      <c r="D106" s="74"/>
      <c r="E106" s="247" t="s">
        <v>2422</v>
      </c>
      <c r="F106" s="74"/>
      <c r="G106" s="74"/>
      <c r="H106" s="75" t="s">
        <v>2249</v>
      </c>
      <c r="I106" s="168"/>
      <c r="J106" s="155" t="s">
        <v>163</v>
      </c>
      <c r="K106" s="74" t="s">
        <v>2250</v>
      </c>
      <c r="L106" s="128" t="s">
        <v>2312</v>
      </c>
    </row>
    <row r="107" spans="1:12">
      <c r="A107" s="68"/>
      <c r="B107" s="69" t="s">
        <v>166</v>
      </c>
      <c r="C107" s="69"/>
      <c r="D107" s="69"/>
      <c r="E107" s="246" t="s">
        <v>167</v>
      </c>
      <c r="F107" s="69"/>
      <c r="G107" s="69"/>
      <c r="H107" s="70" t="s">
        <v>168</v>
      </c>
      <c r="I107" s="166"/>
      <c r="J107" s="153"/>
      <c r="K107" s="69" t="s">
        <v>169</v>
      </c>
      <c r="L107" s="126" t="s">
        <v>170</v>
      </c>
    </row>
    <row r="108" spans="1:12">
      <c r="A108" s="348" t="s">
        <v>1512</v>
      </c>
      <c r="B108" s="71" t="s">
        <v>1513</v>
      </c>
      <c r="C108" s="175">
        <v>3000005242</v>
      </c>
      <c r="D108" s="154">
        <v>42</v>
      </c>
      <c r="E108" s="173" t="s">
        <v>1514</v>
      </c>
      <c r="F108" s="174" t="str">
        <f t="shared" ref="F108:F119" si="12">"https://opac.dl.itc.u-tokyo.ac.jp/opac/opac_details/?lang=0&amp;amode=12&amp;bibid="&amp;C108</f>
        <v>https://opac.dl.itc.u-tokyo.ac.jp/opac/opac_details/?lang=0&amp;amode=12&amp;bibid=3000005242</v>
      </c>
      <c r="G108" s="158" t="str">
        <f t="shared" ref="G108:G119" si="13">HYPERLINK(F108,E108)</f>
        <v>Foreign affairs</v>
      </c>
      <c r="H108" s="72"/>
      <c r="I108" s="167"/>
      <c r="J108" s="304" t="s">
        <v>2693</v>
      </c>
      <c r="K108" s="71"/>
      <c r="L108" s="127" t="s">
        <v>2688</v>
      </c>
    </row>
    <row r="109" spans="1:12">
      <c r="A109" s="348"/>
      <c r="B109" s="71" t="s">
        <v>1515</v>
      </c>
      <c r="C109" s="175">
        <v>3000005269</v>
      </c>
      <c r="D109" s="154">
        <v>79</v>
      </c>
      <c r="E109" s="173" t="s">
        <v>1516</v>
      </c>
      <c r="F109" s="174" t="str">
        <f t="shared" si="12"/>
        <v>https://opac.dl.itc.u-tokyo.ac.jp/opac/opac_details/?lang=0&amp;amode=12&amp;bibid=3000005269</v>
      </c>
      <c r="G109" s="158" t="str">
        <f t="shared" si="13"/>
        <v>Fortune</v>
      </c>
      <c r="H109" s="72"/>
      <c r="I109" s="167"/>
      <c r="J109" s="304" t="s">
        <v>2693</v>
      </c>
      <c r="K109" s="71"/>
      <c r="L109" s="127" t="s">
        <v>2688</v>
      </c>
    </row>
    <row r="110" spans="1:12">
      <c r="A110" s="348"/>
      <c r="B110" s="71" t="s">
        <v>1517</v>
      </c>
      <c r="C110" s="175">
        <v>3000005204</v>
      </c>
      <c r="D110" s="154">
        <v>48</v>
      </c>
      <c r="E110" s="173" t="s">
        <v>1518</v>
      </c>
      <c r="F110" s="174" t="str">
        <f t="shared" si="12"/>
        <v>https://opac.dl.itc.u-tokyo.ac.jp/opac/opac_details/?lang=0&amp;amode=12&amp;bibid=3000005204</v>
      </c>
      <c r="G110" s="158" t="str">
        <f t="shared" si="13"/>
        <v>Film quarterly</v>
      </c>
      <c r="H110" s="72"/>
      <c r="I110" s="167"/>
      <c r="J110" s="147" t="s">
        <v>2360</v>
      </c>
      <c r="K110" s="71" t="s">
        <v>2251</v>
      </c>
      <c r="L110" s="127" t="s">
        <v>2688</v>
      </c>
    </row>
    <row r="111" spans="1:12">
      <c r="A111" s="348"/>
      <c r="B111" s="71" t="s">
        <v>1519</v>
      </c>
      <c r="C111" s="175">
        <v>3000005206</v>
      </c>
      <c r="D111" s="154">
        <v>21</v>
      </c>
      <c r="E111" s="173" t="s">
        <v>1520</v>
      </c>
      <c r="F111" s="174" t="str">
        <f t="shared" si="12"/>
        <v>https://opac.dl.itc.u-tokyo.ac.jp/opac/opac_details/?lang=0&amp;amode=12&amp;bibid=3000005206</v>
      </c>
      <c r="G111" s="158" t="str">
        <f t="shared" si="13"/>
        <v>Films and filming</v>
      </c>
      <c r="H111" s="72"/>
      <c r="I111" s="167"/>
      <c r="J111" s="154"/>
      <c r="K111" s="71"/>
      <c r="L111" s="127" t="s">
        <v>2688</v>
      </c>
    </row>
    <row r="112" spans="1:12" ht="30.75" customHeight="1">
      <c r="A112" s="348"/>
      <c r="B112" s="71" t="s">
        <v>1521</v>
      </c>
      <c r="C112" s="175">
        <v>3000005190</v>
      </c>
      <c r="D112" s="154">
        <v>48</v>
      </c>
      <c r="E112" s="173" t="s">
        <v>1522</v>
      </c>
      <c r="F112" s="174" t="str">
        <f t="shared" si="12"/>
        <v>https://opac.dl.itc.u-tokyo.ac.jp/opac/opac_details/?lang=0&amp;amode=12&amp;bibid=3000005190</v>
      </c>
      <c r="G112" s="158" t="str">
        <f t="shared" si="13"/>
        <v>Federal Communications Commission reports</v>
      </c>
      <c r="H112" s="161" t="s">
        <v>2353</v>
      </c>
      <c r="I112" s="167" t="s">
        <v>2689</v>
      </c>
      <c r="J112" s="154"/>
      <c r="K112" s="71"/>
      <c r="L112" s="127" t="s">
        <v>2688</v>
      </c>
    </row>
    <row r="113" spans="1:12" ht="27.75" customHeight="1">
      <c r="A113" s="348"/>
      <c r="B113" s="71" t="s">
        <v>1523</v>
      </c>
      <c r="C113" s="175">
        <v>3000005349</v>
      </c>
      <c r="D113" s="154">
        <v>132</v>
      </c>
      <c r="E113" s="173" t="s">
        <v>2406</v>
      </c>
      <c r="F113" s="174" t="str">
        <f t="shared" si="12"/>
        <v>https://opac.dl.itc.u-tokyo.ac.jp/opac/opac_details/?lang=0&amp;amode=12&amp;bibid=3000005349</v>
      </c>
      <c r="G113" s="158" t="str">
        <f t="shared" si="13"/>
        <v>Federal Communications Commission reports. 2nd ser.</v>
      </c>
      <c r="H113" s="161" t="s">
        <v>2353</v>
      </c>
      <c r="I113" s="167" t="s">
        <v>2690</v>
      </c>
      <c r="J113" s="154"/>
      <c r="K113" s="71"/>
      <c r="L113" s="127" t="s">
        <v>2688</v>
      </c>
    </row>
    <row r="114" spans="1:12">
      <c r="A114" s="348"/>
      <c r="B114" s="71" t="s">
        <v>1524</v>
      </c>
      <c r="C114" s="175">
        <v>3000005348</v>
      </c>
      <c r="D114" s="154">
        <v>18</v>
      </c>
      <c r="E114" s="173" t="s">
        <v>2692</v>
      </c>
      <c r="F114" s="174" t="str">
        <f t="shared" si="12"/>
        <v>https://opac.dl.itc.u-tokyo.ac.jp/opac/opac_details/?lang=0&amp;amode=12&amp;bibid=3000005348</v>
      </c>
      <c r="G114" s="158" t="str">
        <f t="shared" si="13"/>
        <v>Federal communications bar journal</v>
      </c>
      <c r="H114" s="161" t="s">
        <v>2353</v>
      </c>
      <c r="I114" s="167"/>
      <c r="J114" s="147"/>
      <c r="K114" s="71"/>
      <c r="L114" s="127" t="s">
        <v>2688</v>
      </c>
    </row>
    <row r="115" spans="1:12">
      <c r="A115" s="348"/>
      <c r="B115" s="71" t="s">
        <v>1524</v>
      </c>
      <c r="C115" s="175">
        <v>3000005350</v>
      </c>
      <c r="D115" s="154">
        <v>39</v>
      </c>
      <c r="E115" s="173" t="s">
        <v>2691</v>
      </c>
      <c r="F115" s="174" t="str">
        <f t="shared" si="12"/>
        <v>https://opac.dl.itc.u-tokyo.ac.jp/opac/opac_details/?lang=0&amp;amode=12&amp;bibid=3000005350</v>
      </c>
      <c r="G115" s="158" t="str">
        <f t="shared" si="13"/>
        <v xml:space="preserve">Federal communications law journal </v>
      </c>
      <c r="H115" s="72"/>
      <c r="I115" s="167"/>
      <c r="J115" s="147" t="s">
        <v>2360</v>
      </c>
      <c r="K115" s="71"/>
      <c r="L115" s="127" t="s">
        <v>2688</v>
      </c>
    </row>
    <row r="116" spans="1:12">
      <c r="A116" s="348"/>
      <c r="B116" s="71" t="s">
        <v>1525</v>
      </c>
      <c r="C116" s="175">
        <v>3001028770</v>
      </c>
      <c r="D116" s="154">
        <v>6</v>
      </c>
      <c r="E116" s="173" t="s">
        <v>1526</v>
      </c>
      <c r="F116" s="174" t="str">
        <f t="shared" si="12"/>
        <v>https://opac.dl.itc.u-tokyo.ac.jp/opac/opac_details/?lang=0&amp;amode=12&amp;bibid=3001028770</v>
      </c>
      <c r="G116" s="158" t="str">
        <f t="shared" si="13"/>
        <v>Foreign service journal</v>
      </c>
      <c r="H116" s="72"/>
      <c r="I116" s="167"/>
      <c r="J116" s="154"/>
      <c r="K116" s="71"/>
      <c r="L116" s="127" t="s">
        <v>2688</v>
      </c>
    </row>
    <row r="117" spans="1:12">
      <c r="A117" s="348"/>
      <c r="B117" s="71" t="s">
        <v>1527</v>
      </c>
      <c r="C117" s="175">
        <v>3000005182</v>
      </c>
      <c r="D117" s="154">
        <v>52</v>
      </c>
      <c r="E117" s="173" t="s">
        <v>1528</v>
      </c>
      <c r="F117" s="174" t="str">
        <f t="shared" si="12"/>
        <v>https://opac.dl.itc.u-tokyo.ac.jp/opac/opac_details/?lang=0&amp;amode=12&amp;bibid=3000005182</v>
      </c>
      <c r="G117" s="158" t="str">
        <f t="shared" si="13"/>
        <v>Far Eastern economic review</v>
      </c>
      <c r="H117" s="72"/>
      <c r="I117" s="167"/>
      <c r="J117" s="304" t="s">
        <v>2693</v>
      </c>
      <c r="K117" s="71"/>
      <c r="L117" s="127" t="s">
        <v>2688</v>
      </c>
    </row>
    <row r="118" spans="1:12" ht="33">
      <c r="A118" s="348"/>
      <c r="B118" s="71" t="s">
        <v>1529</v>
      </c>
      <c r="C118" s="175">
        <v>3000033735</v>
      </c>
      <c r="D118" s="154">
        <v>607</v>
      </c>
      <c r="E118" s="173" t="s">
        <v>1530</v>
      </c>
      <c r="F118" s="174" t="str">
        <f t="shared" si="12"/>
        <v>https://opac.dl.itc.u-tokyo.ac.jp/opac/opac_details/?lang=0&amp;amode=12&amp;bibid=3000033735</v>
      </c>
      <c r="G118" s="158" t="str">
        <f t="shared" si="13"/>
        <v>FCC record</v>
      </c>
      <c r="H118" s="72"/>
      <c r="I118" s="167"/>
      <c r="J118" s="147" t="s">
        <v>163</v>
      </c>
      <c r="K118" s="71" t="s">
        <v>2252</v>
      </c>
      <c r="L118" s="53" t="s">
        <v>3059</v>
      </c>
    </row>
    <row r="119" spans="1:12">
      <c r="A119" s="348"/>
      <c r="B119" s="71" t="s">
        <v>1531</v>
      </c>
      <c r="C119" s="175">
        <v>3001036309</v>
      </c>
      <c r="D119" s="154">
        <v>1</v>
      </c>
      <c r="E119" s="173" t="s">
        <v>1532</v>
      </c>
      <c r="F119" s="174" t="str">
        <f t="shared" si="12"/>
        <v>https://opac.dl.itc.u-tokyo.ac.jp/opac/opac_details/?lang=0&amp;amode=12&amp;bibid=3001036309</v>
      </c>
      <c r="G119" s="158" t="str">
        <f t="shared" si="13"/>
        <v>Foreign Policy Bulletin.</v>
      </c>
      <c r="H119" s="72"/>
      <c r="I119" s="167"/>
      <c r="J119" s="154"/>
      <c r="K119" s="71"/>
      <c r="L119" s="127" t="s">
        <v>2688</v>
      </c>
    </row>
    <row r="120" spans="1:12">
      <c r="A120" s="73"/>
      <c r="B120" s="74" t="s">
        <v>2247</v>
      </c>
      <c r="C120" s="74"/>
      <c r="D120" s="74"/>
      <c r="E120" s="247" t="s">
        <v>2422</v>
      </c>
      <c r="F120" s="74"/>
      <c r="G120" s="74"/>
      <c r="H120" s="75" t="s">
        <v>2249</v>
      </c>
      <c r="I120" s="168"/>
      <c r="J120" s="155" t="s">
        <v>163</v>
      </c>
      <c r="K120" s="74" t="s">
        <v>2250</v>
      </c>
      <c r="L120" s="128" t="s">
        <v>2312</v>
      </c>
    </row>
    <row r="121" spans="1:12">
      <c r="A121" s="68"/>
      <c r="B121" s="69" t="s">
        <v>166</v>
      </c>
      <c r="C121" s="69"/>
      <c r="D121" s="69"/>
      <c r="E121" s="246" t="s">
        <v>167</v>
      </c>
      <c r="F121" s="69"/>
      <c r="G121" s="69"/>
      <c r="H121" s="70" t="s">
        <v>168</v>
      </c>
      <c r="I121" s="166"/>
      <c r="J121" s="153"/>
      <c r="K121" s="69" t="s">
        <v>169</v>
      </c>
      <c r="L121" s="126" t="s">
        <v>170</v>
      </c>
    </row>
    <row r="122" spans="1:12">
      <c r="A122" s="348" t="s">
        <v>2908</v>
      </c>
      <c r="B122" s="71" t="s">
        <v>1534</v>
      </c>
      <c r="C122" s="175">
        <v>3000005637</v>
      </c>
      <c r="D122" s="154">
        <v>6</v>
      </c>
      <c r="E122" s="173" t="s">
        <v>2694</v>
      </c>
      <c r="F122" s="174" t="str">
        <f t="shared" ref="F122:F128" si="14">"https://opac.dl.itc.u-tokyo.ac.jp/opac/opac_details/?lang=0&amp;amode=12&amp;bibid="&amp;C122</f>
        <v>https://opac.dl.itc.u-tokyo.ac.jp/opac/opac_details/?lang=0&amp;amode=12&amp;bibid=3000005637</v>
      </c>
      <c r="G122" s="158" t="str">
        <f t="shared" ref="G122:G128" si="15">HYPERLINK(F122,E122)</f>
        <v>Gallup opinion index</v>
      </c>
      <c r="H122" s="161" t="s">
        <v>2353</v>
      </c>
      <c r="I122" s="167"/>
      <c r="J122" s="154"/>
      <c r="K122" s="71"/>
      <c r="L122" s="127" t="s">
        <v>2688</v>
      </c>
    </row>
    <row r="123" spans="1:12">
      <c r="A123" s="348"/>
      <c r="B123" s="71" t="s">
        <v>1534</v>
      </c>
      <c r="C123" s="175">
        <v>3000031027</v>
      </c>
      <c r="D123" s="154">
        <v>9</v>
      </c>
      <c r="E123" s="173" t="s">
        <v>2695</v>
      </c>
      <c r="F123" s="174" t="str">
        <f t="shared" si="14"/>
        <v>https://opac.dl.itc.u-tokyo.ac.jp/opac/opac_details/?lang=0&amp;amode=12&amp;bibid=3000031027</v>
      </c>
      <c r="G123" s="158" t="str">
        <f t="shared" si="15"/>
        <v>Gallup report</v>
      </c>
      <c r="H123" s="161" t="s">
        <v>2353</v>
      </c>
      <c r="I123" s="167"/>
      <c r="J123" s="154"/>
      <c r="K123" s="71"/>
      <c r="L123" s="127" t="s">
        <v>2688</v>
      </c>
    </row>
    <row r="124" spans="1:12">
      <c r="A124" s="348"/>
      <c r="B124" s="71" t="s">
        <v>1535</v>
      </c>
      <c r="C124" s="175">
        <v>3000033769</v>
      </c>
      <c r="D124" s="154">
        <v>15</v>
      </c>
      <c r="E124" s="173" t="s">
        <v>1536</v>
      </c>
      <c r="F124" s="174" t="str">
        <f t="shared" si="14"/>
        <v>https://opac.dl.itc.u-tokyo.ac.jp/opac/opac_details/?lang=0&amp;amode=12&amp;bibid=3000033769</v>
      </c>
      <c r="G124" s="158" t="str">
        <f t="shared" si="15"/>
        <v>Gallup poll monthly</v>
      </c>
      <c r="H124" s="161" t="s">
        <v>2353</v>
      </c>
      <c r="I124" s="167"/>
      <c r="J124" s="154"/>
      <c r="K124" s="71"/>
      <c r="L124" s="127" t="s">
        <v>2688</v>
      </c>
    </row>
    <row r="125" spans="1:12">
      <c r="A125" s="348"/>
      <c r="B125" s="71" t="s">
        <v>1537</v>
      </c>
      <c r="C125" s="175">
        <v>3001005875</v>
      </c>
      <c r="D125" s="154">
        <v>10</v>
      </c>
      <c r="E125" s="173" t="s">
        <v>1538</v>
      </c>
      <c r="F125" s="174" t="str">
        <f t="shared" si="14"/>
        <v>https://opac.dl.itc.u-tokyo.ac.jp/opac/opac_details/?lang=0&amp;amode=12&amp;bibid=3001005875</v>
      </c>
      <c r="G125" s="158" t="str">
        <f t="shared" si="15"/>
        <v>Gallup poll Tuesday briefing</v>
      </c>
      <c r="H125" s="161" t="s">
        <v>2353</v>
      </c>
      <c r="I125" s="167"/>
      <c r="J125" s="304" t="s">
        <v>2693</v>
      </c>
      <c r="K125" s="71"/>
      <c r="L125" s="127" t="s">
        <v>2688</v>
      </c>
    </row>
    <row r="126" spans="1:12">
      <c r="A126" s="348"/>
      <c r="B126" s="71" t="s">
        <v>1539</v>
      </c>
      <c r="C126" s="175">
        <v>3001027445</v>
      </c>
      <c r="D126" s="154">
        <v>9</v>
      </c>
      <c r="E126" s="173" t="s">
        <v>1540</v>
      </c>
      <c r="F126" s="174" t="str">
        <f t="shared" si="14"/>
        <v>https://opac.dl.itc.u-tokyo.ac.jp/opac/opac_details/?lang=0&amp;amode=12&amp;bibid=3001027445</v>
      </c>
      <c r="G126" s="158" t="str">
        <f t="shared" si="15"/>
        <v>Gallup poll briefing</v>
      </c>
      <c r="H126" s="72"/>
      <c r="I126" s="167"/>
      <c r="J126" s="147" t="s">
        <v>217</v>
      </c>
      <c r="K126" s="71"/>
      <c r="L126" s="127" t="s">
        <v>2688</v>
      </c>
    </row>
    <row r="127" spans="1:12">
      <c r="A127" s="348"/>
      <c r="B127" s="71" t="s">
        <v>1541</v>
      </c>
      <c r="C127" s="175">
        <v>3000005476</v>
      </c>
      <c r="D127" s="154">
        <v>64</v>
      </c>
      <c r="E127" s="173" t="s">
        <v>2696</v>
      </c>
      <c r="F127" s="174" t="str">
        <f t="shared" si="14"/>
        <v>https://opac.dl.itc.u-tokyo.ac.jp/opac/opac_details/?lang=0&amp;amode=12&amp;bibid=3000005476</v>
      </c>
      <c r="G127" s="158" t="str">
        <f t="shared" si="15"/>
        <v>Gazette</v>
      </c>
      <c r="H127" s="161" t="s">
        <v>2353</v>
      </c>
      <c r="I127" s="167"/>
      <c r="J127" s="304" t="s">
        <v>2693</v>
      </c>
      <c r="K127" s="71"/>
      <c r="L127" s="127" t="s">
        <v>2688</v>
      </c>
    </row>
    <row r="128" spans="1:12">
      <c r="A128" s="348"/>
      <c r="B128" s="71" t="s">
        <v>1541</v>
      </c>
      <c r="C128" s="175">
        <v>3001015475</v>
      </c>
      <c r="D128" s="154">
        <v>12</v>
      </c>
      <c r="E128" s="173" t="s">
        <v>2697</v>
      </c>
      <c r="F128" s="174" t="str">
        <f t="shared" si="14"/>
        <v>https://opac.dl.itc.u-tokyo.ac.jp/opac/opac_details/?lang=0&amp;amode=12&amp;bibid=3001015475</v>
      </c>
      <c r="G128" s="158" t="str">
        <f t="shared" si="15"/>
        <v>International communication gazette</v>
      </c>
      <c r="H128" s="72"/>
      <c r="I128" s="167"/>
      <c r="J128" s="147" t="s">
        <v>2360</v>
      </c>
      <c r="K128" s="71"/>
      <c r="L128" s="127" t="s">
        <v>2688</v>
      </c>
    </row>
    <row r="129" spans="1:12">
      <c r="A129" s="73"/>
      <c r="B129" s="74" t="s">
        <v>2247</v>
      </c>
      <c r="C129" s="74"/>
      <c r="D129" s="74"/>
      <c r="E129" s="247" t="s">
        <v>2422</v>
      </c>
      <c r="F129" s="74"/>
      <c r="G129" s="74"/>
      <c r="H129" s="75" t="s">
        <v>2249</v>
      </c>
      <c r="I129" s="168"/>
      <c r="J129" s="155" t="s">
        <v>163</v>
      </c>
      <c r="K129" s="74" t="s">
        <v>2250</v>
      </c>
      <c r="L129" s="128" t="s">
        <v>2312</v>
      </c>
    </row>
    <row r="130" spans="1:12">
      <c r="A130" s="68"/>
      <c r="B130" s="69" t="s">
        <v>166</v>
      </c>
      <c r="C130" s="69"/>
      <c r="D130" s="69"/>
      <c r="E130" s="246" t="s">
        <v>167</v>
      </c>
      <c r="F130" s="69"/>
      <c r="G130" s="69"/>
      <c r="H130" s="70" t="s">
        <v>168</v>
      </c>
      <c r="I130" s="166"/>
      <c r="J130" s="153"/>
      <c r="K130" s="69" t="s">
        <v>169</v>
      </c>
      <c r="L130" s="126" t="s">
        <v>170</v>
      </c>
    </row>
    <row r="131" spans="1:12">
      <c r="A131" s="348" t="s">
        <v>1542</v>
      </c>
      <c r="B131" s="71" t="s">
        <v>1543</v>
      </c>
      <c r="C131" s="175">
        <v>3000005753</v>
      </c>
      <c r="D131" s="154">
        <v>43</v>
      </c>
      <c r="E131" s="173" t="s">
        <v>2698</v>
      </c>
      <c r="F131" s="174" t="str">
        <f t="shared" ref="F131:F140" si="16">"https://opac.dl.itc.u-tokyo.ac.jp/opac/opac_details/?lang=0&amp;amode=12&amp;bibid="&amp;C131</f>
        <v>https://opac.dl.itc.u-tokyo.ac.jp/opac/opac_details/?lang=0&amp;amode=12&amp;bibid=3000005753</v>
      </c>
      <c r="G131" s="158" t="str">
        <f t="shared" ref="G131:G140" si="17">HYPERLINK(F131,E131)</f>
        <v>Harper's magazine</v>
      </c>
      <c r="H131" s="161" t="s">
        <v>2353</v>
      </c>
      <c r="I131" s="167"/>
      <c r="J131" s="304" t="s">
        <v>2693</v>
      </c>
      <c r="K131" s="71"/>
      <c r="L131" s="127" t="s">
        <v>2688</v>
      </c>
    </row>
    <row r="132" spans="1:12">
      <c r="A132" s="348"/>
      <c r="B132" s="71" t="s">
        <v>1543</v>
      </c>
      <c r="C132" s="175">
        <v>3000005873</v>
      </c>
      <c r="D132" s="154">
        <v>14</v>
      </c>
      <c r="E132" s="173" t="s">
        <v>2699</v>
      </c>
      <c r="F132" s="174" t="str">
        <f t="shared" si="16"/>
        <v>https://opac.dl.itc.u-tokyo.ac.jp/opac/opac_details/?lang=0&amp;amode=12&amp;bibid=3000005873</v>
      </c>
      <c r="G132" s="158" t="str">
        <f t="shared" si="17"/>
        <v>Harper's</v>
      </c>
      <c r="H132" s="72"/>
      <c r="I132" s="167"/>
      <c r="J132" s="304" t="s">
        <v>2693</v>
      </c>
      <c r="K132" s="71"/>
      <c r="L132" s="127" t="s">
        <v>2688</v>
      </c>
    </row>
    <row r="133" spans="1:12">
      <c r="A133" s="348"/>
      <c r="B133" s="71" t="s">
        <v>1544</v>
      </c>
      <c r="C133" s="175">
        <v>3000005852</v>
      </c>
      <c r="D133" s="286">
        <v>51</v>
      </c>
      <c r="E133" s="173" t="s">
        <v>1545</v>
      </c>
      <c r="F133" s="174" t="str">
        <f t="shared" si="16"/>
        <v>https://opac.dl.itc.u-tokyo.ac.jp/opac/opac_details/?lang=0&amp;amode=12&amp;bibid=3000005852</v>
      </c>
      <c r="G133" s="158" t="str">
        <f t="shared" si="17"/>
        <v>Human relations</v>
      </c>
      <c r="H133" s="72"/>
      <c r="I133" s="167"/>
      <c r="J133" s="304" t="s">
        <v>2693</v>
      </c>
      <c r="K133" s="71"/>
      <c r="L133" s="127" t="s">
        <v>2688</v>
      </c>
    </row>
    <row r="134" spans="1:12">
      <c r="A134" s="348"/>
      <c r="B134" s="71" t="s">
        <v>1546</v>
      </c>
      <c r="C134" s="175">
        <v>3000005759</v>
      </c>
      <c r="D134" s="154">
        <v>7</v>
      </c>
      <c r="E134" s="173" t="s">
        <v>1547</v>
      </c>
      <c r="F134" s="174" t="str">
        <f t="shared" si="16"/>
        <v>https://opac.dl.itc.u-tokyo.ac.jp/opac/opac_details/?lang=0&amp;amode=12&amp;bibid=3000005759</v>
      </c>
      <c r="G134" s="158" t="str">
        <f t="shared" si="17"/>
        <v>Harvard journal of Asiatic studies</v>
      </c>
      <c r="H134" s="72"/>
      <c r="I134" s="167"/>
      <c r="J134" s="304" t="s">
        <v>2693</v>
      </c>
      <c r="K134" s="71"/>
      <c r="L134" s="127" t="s">
        <v>2688</v>
      </c>
    </row>
    <row r="135" spans="1:12">
      <c r="A135" s="348"/>
      <c r="B135" s="71" t="s">
        <v>1548</v>
      </c>
      <c r="C135" s="175">
        <v>3001028773</v>
      </c>
      <c r="D135" s="154">
        <v>1</v>
      </c>
      <c r="E135" s="173" t="s">
        <v>1549</v>
      </c>
      <c r="F135" s="174" t="str">
        <f t="shared" si="16"/>
        <v>https://opac.dl.itc.u-tokyo.ac.jp/opac/opac_details/?lang=0&amp;amode=12&amp;bibid=3001028773</v>
      </c>
      <c r="G135" s="158" t="str">
        <f t="shared" si="17"/>
        <v>Holiday</v>
      </c>
      <c r="H135" s="72"/>
      <c r="I135" s="167"/>
      <c r="J135" s="154"/>
      <c r="K135" s="71"/>
      <c r="L135" s="127" t="s">
        <v>2688</v>
      </c>
    </row>
    <row r="136" spans="1:12" ht="28.5">
      <c r="A136" s="348"/>
      <c r="B136" s="71" t="s">
        <v>1550</v>
      </c>
      <c r="C136" s="175">
        <v>3000005823</v>
      </c>
      <c r="D136" s="154">
        <v>14</v>
      </c>
      <c r="E136" s="173" t="s">
        <v>2702</v>
      </c>
      <c r="F136" s="174" t="str">
        <f t="shared" si="16"/>
        <v>https://opac.dl.itc.u-tokyo.ac.jp/opac/opac_details/?lang=0&amp;amode=12&amp;bibid=3000005823</v>
      </c>
      <c r="G136" s="158" t="str">
        <f t="shared" si="17"/>
        <v>History and theory. Beiheft, Studies in the philosophy of history</v>
      </c>
      <c r="H136" s="72"/>
      <c r="I136" s="167"/>
      <c r="J136" s="304" t="s">
        <v>2693</v>
      </c>
      <c r="K136" s="71"/>
      <c r="L136" s="127" t="s">
        <v>2688</v>
      </c>
    </row>
    <row r="137" spans="1:12">
      <c r="A137" s="348"/>
      <c r="B137" s="71" t="s">
        <v>1551</v>
      </c>
      <c r="C137" s="175">
        <v>3000005971</v>
      </c>
      <c r="D137" s="154">
        <v>32</v>
      </c>
      <c r="E137" s="173" t="s">
        <v>1552</v>
      </c>
      <c r="F137" s="174" t="str">
        <f t="shared" si="16"/>
        <v>https://opac.dl.itc.u-tokyo.ac.jp/opac/opac_details/?lang=0&amp;amode=12&amp;bibid=3000005971</v>
      </c>
      <c r="G137" s="158" t="str">
        <f t="shared" si="17"/>
        <v>Human communication research</v>
      </c>
      <c r="H137" s="72"/>
      <c r="I137" s="167"/>
      <c r="J137" s="304" t="s">
        <v>2693</v>
      </c>
      <c r="K137" s="71"/>
      <c r="L137" s="127" t="s">
        <v>2688</v>
      </c>
    </row>
    <row r="138" spans="1:12" ht="29.25" customHeight="1">
      <c r="A138" s="348"/>
      <c r="B138" s="71" t="s">
        <v>1553</v>
      </c>
      <c r="C138" s="175">
        <v>3000030595</v>
      </c>
      <c r="D138" s="154">
        <v>21</v>
      </c>
      <c r="E138" s="173" t="s">
        <v>1554</v>
      </c>
      <c r="F138" s="174" t="str">
        <f t="shared" si="16"/>
        <v>https://opac.dl.itc.u-tokyo.ac.jp/opac/opac_details/?lang=0&amp;amode=12&amp;bibid=3000030595</v>
      </c>
      <c r="G138" s="158" t="str">
        <f t="shared" si="17"/>
        <v>Historical journal of film, radio, and television</v>
      </c>
      <c r="H138" s="72"/>
      <c r="I138" s="167"/>
      <c r="J138" s="304" t="s">
        <v>2693</v>
      </c>
      <c r="K138" s="71"/>
      <c r="L138" s="127" t="s">
        <v>2688</v>
      </c>
    </row>
    <row r="139" spans="1:12" ht="33" customHeight="1">
      <c r="A139" s="348"/>
      <c r="B139" s="71" t="s">
        <v>1555</v>
      </c>
      <c r="C139" s="175">
        <v>3001001040</v>
      </c>
      <c r="D139" s="154">
        <v>12</v>
      </c>
      <c r="E139" s="173" t="s">
        <v>2700</v>
      </c>
      <c r="F139" s="174" t="str">
        <f t="shared" si="16"/>
        <v>https://opac.dl.itc.u-tokyo.ac.jp/opac/opac_details/?lang=0&amp;amode=12&amp;bibid=3001001040</v>
      </c>
      <c r="G139" s="158" t="str">
        <f t="shared" si="17"/>
        <v>Harvard international journal of press/politics</v>
      </c>
      <c r="H139" s="161" t="s">
        <v>2353</v>
      </c>
      <c r="I139" s="167"/>
      <c r="J139" s="304" t="s">
        <v>2693</v>
      </c>
      <c r="K139" s="71"/>
      <c r="L139" s="127" t="s">
        <v>2688</v>
      </c>
    </row>
    <row r="140" spans="1:12">
      <c r="A140" s="348"/>
      <c r="B140" s="71" t="s">
        <v>1555</v>
      </c>
      <c r="C140" s="175">
        <v>3001033060</v>
      </c>
      <c r="D140" s="154">
        <v>8</v>
      </c>
      <c r="E140" s="173" t="s">
        <v>2701</v>
      </c>
      <c r="F140" s="174" t="str">
        <f t="shared" si="16"/>
        <v>https://opac.dl.itc.u-tokyo.ac.jp/opac/opac_details/?lang=0&amp;amode=12&amp;bibid=3001033060</v>
      </c>
      <c r="G140" s="158" t="str">
        <f t="shared" si="17"/>
        <v>International journal of press/politics</v>
      </c>
      <c r="H140" s="72"/>
      <c r="I140" s="167"/>
      <c r="J140" s="147" t="s">
        <v>217</v>
      </c>
      <c r="K140" s="71"/>
      <c r="L140" s="127" t="s">
        <v>2688</v>
      </c>
    </row>
    <row r="141" spans="1:12">
      <c r="A141" s="73"/>
      <c r="B141" s="74" t="s">
        <v>2247</v>
      </c>
      <c r="C141" s="74"/>
      <c r="D141" s="74"/>
      <c r="E141" s="247" t="s">
        <v>2422</v>
      </c>
      <c r="F141" s="74"/>
      <c r="G141" s="74"/>
      <c r="H141" s="75" t="s">
        <v>2249</v>
      </c>
      <c r="I141" s="168"/>
      <c r="J141" s="155" t="s">
        <v>163</v>
      </c>
      <c r="K141" s="74" t="s">
        <v>2250</v>
      </c>
      <c r="L141" s="128" t="s">
        <v>2312</v>
      </c>
    </row>
    <row r="142" spans="1:12">
      <c r="A142" s="68"/>
      <c r="B142" s="69" t="s">
        <v>166</v>
      </c>
      <c r="C142" s="69"/>
      <c r="D142" s="69"/>
      <c r="E142" s="246" t="s">
        <v>167</v>
      </c>
      <c r="F142" s="69"/>
      <c r="G142" s="69"/>
      <c r="H142" s="70" t="s">
        <v>168</v>
      </c>
      <c r="I142" s="166"/>
      <c r="J142" s="153"/>
      <c r="K142" s="69" t="s">
        <v>169</v>
      </c>
      <c r="L142" s="126" t="s">
        <v>170</v>
      </c>
    </row>
    <row r="143" spans="1:12">
      <c r="A143" s="348" t="s">
        <v>1556</v>
      </c>
      <c r="B143" s="71" t="s">
        <v>1557</v>
      </c>
      <c r="C143" s="71">
        <v>3000006325</v>
      </c>
      <c r="D143" s="72">
        <v>31</v>
      </c>
      <c r="E143" s="173" t="s">
        <v>1558</v>
      </c>
      <c r="F143" s="174" t="str">
        <f t="shared" ref="F143:F158" si="18">"https://opac.dl.itc.u-tokyo.ac.jp/opac/opac_details/?lang=0&amp;amode=12&amp;bibid="&amp;C143</f>
        <v>https://opac.dl.itc.u-tokyo.ac.jp/opac/opac_details/?lang=0&amp;amode=12&amp;bibid=3000006325</v>
      </c>
      <c r="G143" s="158" t="str">
        <f t="shared" ref="G143:G158" si="19">HYPERLINK(F143,E143)</f>
        <v>International affairs</v>
      </c>
      <c r="H143" s="72"/>
      <c r="I143" s="167"/>
      <c r="J143" s="304" t="s">
        <v>2693</v>
      </c>
      <c r="K143" s="71"/>
      <c r="L143" s="127" t="s">
        <v>2688</v>
      </c>
    </row>
    <row r="144" spans="1:12" ht="28.5">
      <c r="A144" s="348"/>
      <c r="B144" s="71" t="s">
        <v>1559</v>
      </c>
      <c r="C144" s="71">
        <v>3000006156</v>
      </c>
      <c r="D144" s="72">
        <v>1</v>
      </c>
      <c r="E144" s="173" t="s">
        <v>1560</v>
      </c>
      <c r="F144" s="174" t="str">
        <f t="shared" si="18"/>
        <v>https://opac.dl.itc.u-tokyo.ac.jp/opac/opac_details/?lang=0&amp;amode=12&amp;bibid=3000006156</v>
      </c>
      <c r="G144" s="158" t="str">
        <f t="shared" si="19"/>
        <v>International journal of opinion and attitude research</v>
      </c>
      <c r="H144" s="72"/>
      <c r="I144" s="167"/>
      <c r="J144" s="154"/>
      <c r="K144" s="71"/>
      <c r="L144" s="127" t="s">
        <v>2688</v>
      </c>
    </row>
    <row r="145" spans="1:12">
      <c r="A145" s="348"/>
      <c r="B145" s="71" t="s">
        <v>1561</v>
      </c>
      <c r="C145" s="71">
        <v>3000005983</v>
      </c>
      <c r="D145" s="72">
        <v>35</v>
      </c>
      <c r="E145" s="173" t="s">
        <v>1562</v>
      </c>
      <c r="F145" s="174" t="str">
        <f t="shared" si="18"/>
        <v>https://opac.dl.itc.u-tokyo.ac.jp/opac/opac_details/?lang=0&amp;amode=12&amp;bibid=3000005983</v>
      </c>
      <c r="G145" s="158" t="str">
        <f t="shared" si="19"/>
        <v>IPI report</v>
      </c>
      <c r="H145" s="161" t="s">
        <v>2353</v>
      </c>
      <c r="I145" s="167"/>
      <c r="J145" s="154"/>
      <c r="K145" s="71"/>
      <c r="L145" s="127" t="s">
        <v>2688</v>
      </c>
    </row>
    <row r="146" spans="1:12">
      <c r="A146" s="348"/>
      <c r="B146" s="71" t="s">
        <v>1563</v>
      </c>
      <c r="C146" s="71">
        <v>3001001033</v>
      </c>
      <c r="D146" s="72">
        <v>2</v>
      </c>
      <c r="E146" s="173" t="s">
        <v>1564</v>
      </c>
      <c r="F146" s="174" t="str">
        <f t="shared" si="18"/>
        <v>https://opac.dl.itc.u-tokyo.ac.jp/opac/opac_details/?lang=0&amp;amode=12&amp;bibid=3001001033</v>
      </c>
      <c r="G146" s="158" t="str">
        <f t="shared" si="19"/>
        <v>IPI global journalist</v>
      </c>
      <c r="H146" s="161" t="s">
        <v>2353</v>
      </c>
      <c r="I146" s="167"/>
      <c r="J146" s="154"/>
      <c r="K146" s="71"/>
      <c r="L146" s="127" t="s">
        <v>2688</v>
      </c>
    </row>
    <row r="147" spans="1:12">
      <c r="A147" s="348"/>
      <c r="B147" s="71" t="s">
        <v>1565</v>
      </c>
      <c r="C147" s="71">
        <v>3001034379</v>
      </c>
      <c r="D147" s="72">
        <v>2</v>
      </c>
      <c r="E147" s="173" t="s">
        <v>1566</v>
      </c>
      <c r="F147" s="174" t="str">
        <f t="shared" si="18"/>
        <v>https://opac.dl.itc.u-tokyo.ac.jp/opac/opac_details/?lang=0&amp;amode=12&amp;bibid=3001034379</v>
      </c>
      <c r="G147" s="158" t="str">
        <f t="shared" si="19"/>
        <v>Global journalist</v>
      </c>
      <c r="H147" s="72"/>
      <c r="I147" s="167"/>
      <c r="J147" s="304" t="s">
        <v>2693</v>
      </c>
      <c r="K147" s="71"/>
      <c r="L147" s="127" t="s">
        <v>2688</v>
      </c>
    </row>
    <row r="148" spans="1:12">
      <c r="A148" s="348"/>
      <c r="B148" s="71" t="s">
        <v>1567</v>
      </c>
      <c r="C148" s="71">
        <v>3001008310</v>
      </c>
      <c r="D148" s="72">
        <v>3</v>
      </c>
      <c r="E148" s="173" t="s">
        <v>1568</v>
      </c>
      <c r="F148" s="174" t="str">
        <f t="shared" si="18"/>
        <v>https://opac.dl.itc.u-tokyo.ac.jp/opac/opac_details/?lang=0&amp;amode=12&amp;bibid=3001008310</v>
      </c>
      <c r="G148" s="158" t="str">
        <f t="shared" si="19"/>
        <v>IPI congress report</v>
      </c>
      <c r="H148" s="72"/>
      <c r="I148" s="167"/>
      <c r="J148" s="154"/>
      <c r="K148" s="71"/>
      <c r="L148" s="127" t="s">
        <v>2688</v>
      </c>
    </row>
    <row r="149" spans="1:12">
      <c r="A149" s="348"/>
      <c r="B149" s="71" t="s">
        <v>1569</v>
      </c>
      <c r="C149" s="71">
        <v>3001008309</v>
      </c>
      <c r="D149" s="72">
        <v>3</v>
      </c>
      <c r="E149" s="173" t="s">
        <v>1570</v>
      </c>
      <c r="F149" s="174" t="str">
        <f t="shared" si="18"/>
        <v>https://opac.dl.itc.u-tokyo.ac.jp/opac/opac_details/?lang=0&amp;amode=12&amp;bibid=3001008309</v>
      </c>
      <c r="G149" s="158" t="str">
        <f t="shared" si="19"/>
        <v>World press freedom review</v>
      </c>
      <c r="H149" s="72"/>
      <c r="I149" s="167"/>
      <c r="J149" s="154"/>
      <c r="K149" s="71"/>
      <c r="L149" s="127" t="s">
        <v>2688</v>
      </c>
    </row>
    <row r="150" spans="1:12" ht="24">
      <c r="A150" s="348"/>
      <c r="B150" s="71" t="s">
        <v>1571</v>
      </c>
      <c r="C150" s="71">
        <v>3000033094</v>
      </c>
      <c r="D150" s="72">
        <v>27</v>
      </c>
      <c r="E150" s="173" t="s">
        <v>1572</v>
      </c>
      <c r="F150" s="174" t="str">
        <f t="shared" si="18"/>
        <v>https://opac.dl.itc.u-tokyo.ac.jp/opac/opac_details/?lang=0&amp;amode=12&amp;bibid=3000033094</v>
      </c>
      <c r="G150" s="158" t="str">
        <f t="shared" si="19"/>
        <v>InterMedia</v>
      </c>
      <c r="H150" s="72"/>
      <c r="I150" s="167"/>
      <c r="J150" s="304" t="s">
        <v>2324</v>
      </c>
      <c r="K150" s="351" t="s">
        <v>2947</v>
      </c>
      <c r="L150" s="127" t="s">
        <v>2688</v>
      </c>
    </row>
    <row r="151" spans="1:12">
      <c r="A151" s="348"/>
      <c r="B151" s="71" t="s">
        <v>1573</v>
      </c>
      <c r="C151" s="71">
        <v>3001028844</v>
      </c>
      <c r="D151" s="72">
        <v>1</v>
      </c>
      <c r="E151" s="173" t="s">
        <v>1574</v>
      </c>
      <c r="F151" s="174" t="str">
        <f t="shared" si="18"/>
        <v>https://opac.dl.itc.u-tokyo.ac.jp/opac/opac_details/?lang=0&amp;amode=12&amp;bibid=3001028844</v>
      </c>
      <c r="G151" s="368" t="s">
        <v>2985</v>
      </c>
      <c r="H151" s="72"/>
      <c r="I151" s="167"/>
      <c r="J151" s="154"/>
      <c r="K151" s="71"/>
      <c r="L151" s="127" t="s">
        <v>2688</v>
      </c>
    </row>
    <row r="152" spans="1:12" ht="18.75" customHeight="1">
      <c r="A152" s="348"/>
      <c r="B152" s="71" t="s">
        <v>1575</v>
      </c>
      <c r="C152" s="71">
        <v>3000033484</v>
      </c>
      <c r="D152" s="72">
        <v>24</v>
      </c>
      <c r="E152" s="173" t="s">
        <v>1576</v>
      </c>
      <c r="F152" s="174" t="str">
        <f t="shared" si="18"/>
        <v>https://opac.dl.itc.u-tokyo.ac.jp/opac/opac_details/?lang=0&amp;amode=12&amp;bibid=3000033484</v>
      </c>
      <c r="G152" s="158" t="str">
        <f t="shared" si="19"/>
        <v>International journal of public opinion research</v>
      </c>
      <c r="H152" s="72"/>
      <c r="I152" s="167"/>
      <c r="J152" s="304" t="s">
        <v>2693</v>
      </c>
      <c r="K152" s="71"/>
      <c r="L152" s="127" t="s">
        <v>2688</v>
      </c>
    </row>
    <row r="153" spans="1:12">
      <c r="A153" s="348"/>
      <c r="B153" s="71" t="s">
        <v>1577</v>
      </c>
      <c r="C153" s="71">
        <v>3000041143</v>
      </c>
      <c r="D153" s="72">
        <v>10</v>
      </c>
      <c r="E153" s="173" t="s">
        <v>1578</v>
      </c>
      <c r="F153" s="174" t="str">
        <f t="shared" si="18"/>
        <v>https://opac.dl.itc.u-tokyo.ac.jp/opac/opac_details/?lang=0&amp;amode=12&amp;bibid=3000041143</v>
      </c>
      <c r="G153" s="158" t="str">
        <f t="shared" si="19"/>
        <v>IRE journal</v>
      </c>
      <c r="H153" s="72" t="s">
        <v>168</v>
      </c>
      <c r="I153" s="167"/>
      <c r="J153" s="147" t="s">
        <v>2360</v>
      </c>
      <c r="K153" s="71"/>
      <c r="L153" s="127" t="s">
        <v>2688</v>
      </c>
    </row>
    <row r="154" spans="1:12" ht="30" customHeight="1">
      <c r="A154" s="348"/>
      <c r="B154" s="71" t="s">
        <v>1579</v>
      </c>
      <c r="C154" s="71">
        <v>3001001032</v>
      </c>
      <c r="D154" s="72">
        <v>15</v>
      </c>
      <c r="E154" s="173" t="s">
        <v>2405</v>
      </c>
      <c r="F154" s="174" t="str">
        <f t="shared" si="18"/>
        <v>https://opac.dl.itc.u-tokyo.ac.jp/opac/opac_details/?lang=0&amp;amode=12&amp;bibid=3001001032</v>
      </c>
      <c r="G154" s="158" t="str">
        <f t="shared" si="19"/>
        <v>International journal of law and information technology</v>
      </c>
      <c r="H154" s="72"/>
      <c r="I154" s="167"/>
      <c r="J154" s="304" t="s">
        <v>2693</v>
      </c>
      <c r="K154" s="71"/>
      <c r="L154" s="127" t="s">
        <v>2688</v>
      </c>
    </row>
    <row r="155" spans="1:12">
      <c r="A155" s="348"/>
      <c r="B155" s="71" t="s">
        <v>1580</v>
      </c>
      <c r="C155" s="71">
        <v>3001001030</v>
      </c>
      <c r="D155" s="72">
        <v>12</v>
      </c>
      <c r="E155" s="173" t="s">
        <v>1581</v>
      </c>
      <c r="F155" s="174" t="str">
        <f t="shared" si="18"/>
        <v>https://opac.dl.itc.u-tokyo.ac.jp/opac/opac_details/?lang=0&amp;amode=12&amp;bibid=3001001030</v>
      </c>
      <c r="G155" s="158" t="str">
        <f t="shared" si="19"/>
        <v>Inter-Asia cultural studies</v>
      </c>
      <c r="H155" s="72"/>
      <c r="I155" s="167"/>
      <c r="J155" s="154"/>
      <c r="K155" s="71"/>
      <c r="L155" s="127" t="s">
        <v>2688</v>
      </c>
    </row>
    <row r="156" spans="1:12">
      <c r="A156" s="348"/>
      <c r="B156" s="71" t="s">
        <v>1582</v>
      </c>
      <c r="C156" s="71">
        <v>3001001029</v>
      </c>
      <c r="D156" s="72">
        <v>12</v>
      </c>
      <c r="E156" s="173" t="s">
        <v>1583</v>
      </c>
      <c r="F156" s="174" t="str">
        <f t="shared" si="18"/>
        <v>https://opac.dl.itc.u-tokyo.ac.jp/opac/opac_details/?lang=0&amp;amode=12&amp;bibid=3001001029</v>
      </c>
      <c r="G156" s="158" t="str">
        <f t="shared" si="19"/>
        <v>Information society</v>
      </c>
      <c r="H156" s="72"/>
      <c r="I156" s="167"/>
      <c r="J156" s="147" t="s">
        <v>2360</v>
      </c>
      <c r="K156" s="71"/>
      <c r="L156" s="127" t="s">
        <v>2688</v>
      </c>
    </row>
    <row r="157" spans="1:12">
      <c r="A157" s="348"/>
      <c r="B157" s="71" t="s">
        <v>1584</v>
      </c>
      <c r="C157" s="71">
        <v>3001007133</v>
      </c>
      <c r="D157" s="72">
        <v>12</v>
      </c>
      <c r="E157" s="173" t="s">
        <v>1585</v>
      </c>
      <c r="F157" s="174" t="str">
        <f t="shared" si="18"/>
        <v>https://opac.dl.itc.u-tokyo.ac.jp/opac/opac_details/?lang=0&amp;amode=12&amp;bibid=3001007133</v>
      </c>
      <c r="G157" s="158" t="str">
        <f t="shared" si="19"/>
        <v>International journal of cultural studies</v>
      </c>
      <c r="H157" s="72"/>
      <c r="I157" s="167"/>
      <c r="J157" s="147" t="s">
        <v>2360</v>
      </c>
      <c r="K157" s="71"/>
      <c r="L157" s="127" t="s">
        <v>2688</v>
      </c>
    </row>
    <row r="158" spans="1:12" ht="25.5" customHeight="1">
      <c r="A158" s="348"/>
      <c r="B158" s="71" t="s">
        <v>1586</v>
      </c>
      <c r="C158" s="71">
        <v>3001028106</v>
      </c>
      <c r="D158" s="72">
        <v>9</v>
      </c>
      <c r="E158" s="173" t="s">
        <v>2266</v>
      </c>
      <c r="F158" s="174" t="str">
        <f t="shared" si="18"/>
        <v>https://opac.dl.itc.u-tokyo.ac.jp/opac/opac_details/?lang=0&amp;amode=12&amp;bibid=3001028106</v>
      </c>
      <c r="G158" s="158" t="str">
        <f t="shared" si="19"/>
        <v>International journal of technology and human interaction</v>
      </c>
      <c r="H158" s="72" t="s">
        <v>168</v>
      </c>
      <c r="I158" s="167"/>
      <c r="J158" s="147" t="s">
        <v>2361</v>
      </c>
      <c r="K158" s="71"/>
      <c r="L158" s="127" t="s">
        <v>2688</v>
      </c>
    </row>
    <row r="159" spans="1:12">
      <c r="A159" s="73"/>
      <c r="B159" s="74" t="s">
        <v>2247</v>
      </c>
      <c r="C159" s="74"/>
      <c r="D159" s="74"/>
      <c r="E159" s="247" t="s">
        <v>2422</v>
      </c>
      <c r="F159" s="74"/>
      <c r="G159" s="74"/>
      <c r="H159" s="75" t="s">
        <v>2249</v>
      </c>
      <c r="I159" s="168"/>
      <c r="J159" s="155" t="s">
        <v>163</v>
      </c>
      <c r="K159" s="74" t="s">
        <v>2250</v>
      </c>
      <c r="L159" s="128" t="s">
        <v>2312</v>
      </c>
    </row>
    <row r="160" spans="1:12">
      <c r="A160" s="68"/>
      <c r="B160" s="69" t="s">
        <v>166</v>
      </c>
      <c r="C160" s="69"/>
      <c r="D160" s="69"/>
      <c r="E160" s="246" t="s">
        <v>167</v>
      </c>
      <c r="F160" s="69"/>
      <c r="G160" s="69"/>
      <c r="H160" s="70" t="s">
        <v>168</v>
      </c>
      <c r="I160" s="166"/>
      <c r="J160" s="153"/>
      <c r="K160" s="69" t="s">
        <v>169</v>
      </c>
      <c r="L160" s="126" t="s">
        <v>170</v>
      </c>
    </row>
    <row r="161" spans="1:12" ht="28.5">
      <c r="A161" s="348" t="s">
        <v>1587</v>
      </c>
      <c r="B161" s="71" t="s">
        <v>1588</v>
      </c>
      <c r="C161" s="71">
        <v>3000006799</v>
      </c>
      <c r="D161" s="72">
        <v>18</v>
      </c>
      <c r="E161" s="173" t="s">
        <v>2703</v>
      </c>
      <c r="F161" s="174" t="str">
        <f t="shared" ref="F161:F172" si="20">"https://opac.dl.itc.u-tokyo.ac.jp/opac/opac_details/?lang=0&amp;amode=12&amp;bibid="&amp;C161</f>
        <v>https://opac.dl.itc.u-tokyo.ac.jp/opac/opac_details/?lang=0&amp;amode=12&amp;bibid=3000006799</v>
      </c>
      <c r="G161" s="158" t="str">
        <f t="shared" ref="G161:G181" si="21">HYPERLINK(F161,E161)</f>
        <v>Journal of abnormal and social psychology</v>
      </c>
      <c r="H161" s="161" t="s">
        <v>2353</v>
      </c>
      <c r="I161" s="167" t="s">
        <v>2946</v>
      </c>
      <c r="J161" s="154"/>
      <c r="K161" s="71"/>
      <c r="L161" s="127" t="s">
        <v>2688</v>
      </c>
    </row>
    <row r="162" spans="1:12">
      <c r="A162" s="348"/>
      <c r="B162" s="71" t="s">
        <v>1588</v>
      </c>
      <c r="C162" s="71">
        <v>3000007299</v>
      </c>
      <c r="D162" s="72">
        <v>14</v>
      </c>
      <c r="E162" s="173" t="s">
        <v>2704</v>
      </c>
      <c r="F162" s="174" t="str">
        <f t="shared" si="20"/>
        <v>https://opac.dl.itc.u-tokyo.ac.jp/opac/opac_details/?lang=0&amp;amode=12&amp;bibid=3000007299</v>
      </c>
      <c r="G162" s="158" t="str">
        <f t="shared" si="21"/>
        <v>Journal of abnormal psychology</v>
      </c>
      <c r="H162" s="161"/>
      <c r="I162" s="167"/>
      <c r="J162" s="154"/>
      <c r="K162" s="71"/>
      <c r="L162" s="127" t="s">
        <v>2688</v>
      </c>
    </row>
    <row r="163" spans="1:12">
      <c r="A163" s="348"/>
      <c r="B163" s="71" t="s">
        <v>1589</v>
      </c>
      <c r="C163" s="71">
        <v>3000006804</v>
      </c>
      <c r="D163" s="72">
        <v>25</v>
      </c>
      <c r="E163" s="173" t="s">
        <v>1590</v>
      </c>
      <c r="F163" s="174" t="str">
        <f t="shared" si="20"/>
        <v>https://opac.dl.itc.u-tokyo.ac.jp/opac/opac_details/?lang=0&amp;amode=12&amp;bibid=3000006804</v>
      </c>
      <c r="G163" s="158" t="str">
        <f t="shared" si="21"/>
        <v>Journal of aesthetics and art criticism</v>
      </c>
      <c r="H163" s="72"/>
      <c r="I163" s="167"/>
      <c r="J163" s="304" t="s">
        <v>2693</v>
      </c>
      <c r="K163" s="71"/>
      <c r="L163" s="127" t="s">
        <v>2688</v>
      </c>
    </row>
    <row r="164" spans="1:12">
      <c r="A164" s="348"/>
      <c r="B164" s="71" t="s">
        <v>1591</v>
      </c>
      <c r="C164" s="71">
        <v>3000007069</v>
      </c>
      <c r="D164" s="72">
        <v>59</v>
      </c>
      <c r="E164" s="173" t="s">
        <v>1592</v>
      </c>
      <c r="F164" s="174" t="str">
        <f t="shared" si="20"/>
        <v>https://opac.dl.itc.u-tokyo.ac.jp/opac/opac_details/?lang=0&amp;amode=12&amp;bibid=3000007069</v>
      </c>
      <c r="G164" s="158" t="str">
        <f t="shared" si="21"/>
        <v>Journal of social issues</v>
      </c>
      <c r="H164" s="72"/>
      <c r="I164" s="167"/>
      <c r="J164" s="304" t="s">
        <v>2693</v>
      </c>
      <c r="K164" s="71"/>
      <c r="L164" s="127" t="s">
        <v>2688</v>
      </c>
    </row>
    <row r="165" spans="1:12">
      <c r="A165" s="348"/>
      <c r="B165" s="71" t="s">
        <v>1593</v>
      </c>
      <c r="C165" s="71">
        <v>3000007072</v>
      </c>
      <c r="D165" s="72">
        <v>17</v>
      </c>
      <c r="E165" s="173" t="s">
        <v>1594</v>
      </c>
      <c r="F165" s="174" t="str">
        <f t="shared" si="20"/>
        <v>https://opac.dl.itc.u-tokyo.ac.jp/opac/opac_details/?lang=0&amp;amode=12&amp;bibid=3000007072</v>
      </c>
      <c r="G165" s="158" t="str">
        <f t="shared" si="21"/>
        <v>Journal of social psychology</v>
      </c>
      <c r="H165" s="72"/>
      <c r="I165" s="167"/>
      <c r="J165" s="304" t="s">
        <v>2693</v>
      </c>
      <c r="K165" s="71"/>
      <c r="L165" s="127" t="s">
        <v>2688</v>
      </c>
    </row>
    <row r="166" spans="1:12">
      <c r="A166" s="348"/>
      <c r="B166" s="71" t="s">
        <v>1595</v>
      </c>
      <c r="C166" s="71">
        <v>3000029894</v>
      </c>
      <c r="D166" s="72">
        <v>4</v>
      </c>
      <c r="E166" s="173" t="s">
        <v>2705</v>
      </c>
      <c r="F166" s="174" t="str">
        <f t="shared" si="20"/>
        <v>https://opac.dl.itc.u-tokyo.ac.jp/opac/opac_details/?lang=0&amp;amode=12&amp;bibid=3000029894</v>
      </c>
      <c r="G166" s="158" t="str">
        <f t="shared" si="21"/>
        <v>The Journalism bulletin</v>
      </c>
      <c r="H166" s="161" t="s">
        <v>2353</v>
      </c>
      <c r="I166" s="167"/>
      <c r="J166" s="154"/>
      <c r="K166" s="71"/>
      <c r="L166" s="127" t="s">
        <v>2688</v>
      </c>
    </row>
    <row r="167" spans="1:12">
      <c r="A167" s="348"/>
      <c r="B167" s="71" t="s">
        <v>1595</v>
      </c>
      <c r="C167" s="71">
        <v>3000007110</v>
      </c>
      <c r="D167" s="72">
        <v>43</v>
      </c>
      <c r="E167" s="173" t="s">
        <v>1597</v>
      </c>
      <c r="F167" s="174" t="str">
        <f t="shared" si="20"/>
        <v>https://opac.dl.itc.u-tokyo.ac.jp/opac/opac_details/?lang=0&amp;amode=12&amp;bibid=3000007110</v>
      </c>
      <c r="G167" s="158" t="str">
        <f t="shared" si="21"/>
        <v>Journalism quarterly</v>
      </c>
      <c r="H167" s="161" t="s">
        <v>2353</v>
      </c>
      <c r="I167" s="167"/>
      <c r="J167" s="154"/>
      <c r="K167" s="71"/>
      <c r="L167" s="127" t="s">
        <v>2688</v>
      </c>
    </row>
    <row r="168" spans="1:12">
      <c r="A168" s="348"/>
      <c r="B168" s="71" t="s">
        <v>1595</v>
      </c>
      <c r="C168" s="71">
        <v>3000031527</v>
      </c>
      <c r="D168" s="72">
        <v>27</v>
      </c>
      <c r="E168" s="173" t="s">
        <v>2706</v>
      </c>
      <c r="F168" s="174" t="str">
        <f t="shared" si="20"/>
        <v>https://opac.dl.itc.u-tokyo.ac.jp/opac/opac_details/?lang=0&amp;amode=12&amp;bibid=3000031527</v>
      </c>
      <c r="G168" s="158" t="str">
        <f t="shared" si="21"/>
        <v>JQ : journalism quarterly</v>
      </c>
      <c r="H168" s="161" t="s">
        <v>2353</v>
      </c>
      <c r="I168" s="167"/>
      <c r="J168" s="154"/>
      <c r="K168" s="71"/>
      <c r="L168" s="127" t="s">
        <v>2688</v>
      </c>
    </row>
    <row r="169" spans="1:12">
      <c r="A169" s="348"/>
      <c r="B169" s="71" t="s">
        <v>1596</v>
      </c>
      <c r="C169" s="71">
        <v>3000033268</v>
      </c>
      <c r="D169" s="72">
        <v>10</v>
      </c>
      <c r="E169" s="173" t="s">
        <v>1597</v>
      </c>
      <c r="F169" s="174" t="str">
        <f t="shared" si="20"/>
        <v>https://opac.dl.itc.u-tokyo.ac.jp/opac/opac_details/?lang=0&amp;amode=12&amp;bibid=3000033268</v>
      </c>
      <c r="G169" s="158" t="str">
        <f t="shared" si="21"/>
        <v>Journalism quarterly</v>
      </c>
      <c r="H169" s="161" t="s">
        <v>2353</v>
      </c>
      <c r="I169" s="167"/>
      <c r="J169" s="154"/>
      <c r="K169" s="71"/>
      <c r="L169" s="127" t="s">
        <v>2688</v>
      </c>
    </row>
    <row r="170" spans="1:12" ht="16.5" customHeight="1">
      <c r="A170" s="348"/>
      <c r="B170" s="71" t="s">
        <v>1598</v>
      </c>
      <c r="C170" s="71">
        <v>3000038171</v>
      </c>
      <c r="D170" s="72">
        <v>36</v>
      </c>
      <c r="E170" s="173" t="s">
        <v>1599</v>
      </c>
      <c r="F170" s="174" t="str">
        <f t="shared" si="20"/>
        <v>https://opac.dl.itc.u-tokyo.ac.jp/opac/opac_details/?lang=0&amp;amode=12&amp;bibid=3000038171</v>
      </c>
      <c r="G170" s="158" t="str">
        <f t="shared" si="21"/>
        <v>Journalism &amp; mass communication quarterly</v>
      </c>
      <c r="H170" s="76"/>
      <c r="I170" s="169"/>
      <c r="J170" s="147" t="s">
        <v>217</v>
      </c>
      <c r="K170" s="71"/>
      <c r="L170" s="127" t="s">
        <v>2688</v>
      </c>
    </row>
    <row r="171" spans="1:12">
      <c r="A171" s="348"/>
      <c r="B171" s="71" t="s">
        <v>1600</v>
      </c>
      <c r="C171" s="71">
        <v>3000007111</v>
      </c>
      <c r="D171" s="72">
        <v>33</v>
      </c>
      <c r="E171" s="173" t="s">
        <v>1601</v>
      </c>
      <c r="F171" s="174" t="str">
        <f t="shared" si="20"/>
        <v>https://opac.dl.itc.u-tokyo.ac.jp/opac/opac_details/?lang=0&amp;amode=12&amp;bibid=3000007111</v>
      </c>
      <c r="G171" s="158" t="str">
        <f t="shared" si="21"/>
        <v>Journalist</v>
      </c>
      <c r="H171" s="72"/>
      <c r="I171" s="167"/>
      <c r="J171" s="154"/>
      <c r="K171" s="71"/>
      <c r="L171" s="401" t="s">
        <v>3058</v>
      </c>
    </row>
    <row r="172" spans="1:12">
      <c r="A172" s="348"/>
      <c r="B172" s="71" t="s">
        <v>1602</v>
      </c>
      <c r="C172" s="71">
        <v>3000006773</v>
      </c>
      <c r="D172" s="72">
        <v>1</v>
      </c>
      <c r="E172" s="173" t="s">
        <v>2709</v>
      </c>
      <c r="F172" s="174" t="str">
        <f t="shared" si="20"/>
        <v>https://opac.dl.itc.u-tokyo.ac.jp/opac/opac_details/?lang=0&amp;amode=12&amp;bibid=3000006773</v>
      </c>
      <c r="G172" s="158" t="str">
        <f t="shared" si="21"/>
        <v>Japan times weekly</v>
      </c>
      <c r="H172" s="161" t="s">
        <v>2353</v>
      </c>
      <c r="I172" s="167"/>
      <c r="J172" s="154"/>
      <c r="K172" s="71"/>
      <c r="L172" s="127" t="s">
        <v>2688</v>
      </c>
    </row>
    <row r="173" spans="1:12">
      <c r="A173" s="348"/>
      <c r="B173" s="71" t="s">
        <v>1602</v>
      </c>
      <c r="C173" s="71">
        <v>3000006774</v>
      </c>
      <c r="D173" s="72">
        <v>1</v>
      </c>
      <c r="E173" s="173" t="s">
        <v>2707</v>
      </c>
      <c r="F173" s="174" t="s">
        <v>2708</v>
      </c>
      <c r="G173" s="158" t="str">
        <f t="shared" si="21"/>
        <v>Japan times weekly &amp; trans-pacific</v>
      </c>
      <c r="H173" s="72"/>
      <c r="I173" s="167"/>
      <c r="J173" s="154"/>
      <c r="K173" s="71"/>
      <c r="L173" s="127" t="s">
        <v>174</v>
      </c>
    </row>
    <row r="174" spans="1:12">
      <c r="A174" s="348"/>
      <c r="B174" s="71" t="s">
        <v>1603</v>
      </c>
      <c r="C174" s="71">
        <v>3000006840</v>
      </c>
      <c r="D174" s="72">
        <v>27</v>
      </c>
      <c r="E174" s="173" t="s">
        <v>2710</v>
      </c>
      <c r="F174" s="174" t="str">
        <f t="shared" ref="F174:F206" si="22">"https://opac.dl.itc.u-tokyo.ac.jp/opac/opac_details/?lang=0&amp;amode=12&amp;bibid="&amp;C174</f>
        <v>https://opac.dl.itc.u-tokyo.ac.jp/opac/opac_details/?lang=0&amp;amode=12&amp;bibid=3000006840</v>
      </c>
      <c r="G174" s="158" t="str">
        <f t="shared" si="21"/>
        <v>Journal of broadcasting</v>
      </c>
      <c r="H174" s="161" t="s">
        <v>2353</v>
      </c>
      <c r="I174" s="167"/>
      <c r="J174" s="304" t="s">
        <v>2693</v>
      </c>
      <c r="K174" s="71"/>
      <c r="L174" s="127" t="s">
        <v>2688</v>
      </c>
    </row>
    <row r="175" spans="1:12">
      <c r="A175" s="348"/>
      <c r="B175" s="71" t="s">
        <v>1603</v>
      </c>
      <c r="C175" s="71">
        <v>3000028643</v>
      </c>
      <c r="D175" s="72">
        <v>27</v>
      </c>
      <c r="E175" s="173" t="s">
        <v>2711</v>
      </c>
      <c r="F175" s="174" t="str">
        <f t="shared" si="22"/>
        <v>https://opac.dl.itc.u-tokyo.ac.jp/opac/opac_details/?lang=0&amp;amode=12&amp;bibid=3000028643</v>
      </c>
      <c r="G175" s="158" t="str">
        <f t="shared" si="21"/>
        <v>Journal of broadcasting &amp; electronic media</v>
      </c>
      <c r="H175" s="72"/>
      <c r="I175" s="167"/>
      <c r="J175" s="304" t="s">
        <v>2693</v>
      </c>
      <c r="K175" s="71"/>
      <c r="L175" s="127" t="s">
        <v>2688</v>
      </c>
    </row>
    <row r="176" spans="1:12">
      <c r="A176" s="348"/>
      <c r="B176" s="71" t="s">
        <v>1604</v>
      </c>
      <c r="C176" s="71">
        <v>3001002537</v>
      </c>
      <c r="D176" s="72">
        <v>2</v>
      </c>
      <c r="E176" s="173" t="s">
        <v>1605</v>
      </c>
      <c r="F176" s="174" t="str">
        <f t="shared" si="22"/>
        <v>https://opac.dl.itc.u-tokyo.ac.jp/opac/opac_details/?lang=0&amp;amode=12&amp;bibid=3001002537</v>
      </c>
      <c r="G176" s="158" t="str">
        <f t="shared" si="21"/>
        <v>Judge</v>
      </c>
      <c r="H176" s="72"/>
      <c r="I176" s="167"/>
      <c r="J176" s="154"/>
      <c r="K176" s="71"/>
      <c r="L176" s="127" t="s">
        <v>2688</v>
      </c>
    </row>
    <row r="177" spans="1:12">
      <c r="A177" s="348"/>
      <c r="B177" s="71" t="s">
        <v>1606</v>
      </c>
      <c r="C177" s="71">
        <v>3000006937</v>
      </c>
      <c r="D177" s="72">
        <v>40</v>
      </c>
      <c r="E177" s="173" t="s">
        <v>1607</v>
      </c>
      <c r="F177" s="174" t="str">
        <f t="shared" si="22"/>
        <v>https://opac.dl.itc.u-tokyo.ac.jp/opac/opac_details/?lang=0&amp;amode=12&amp;bibid=3000006937</v>
      </c>
      <c r="G177" s="158" t="str">
        <f t="shared" si="21"/>
        <v>Journal of the history of ideas</v>
      </c>
      <c r="H177" s="72"/>
      <c r="I177" s="167"/>
      <c r="J177" s="304" t="s">
        <v>2693</v>
      </c>
      <c r="K177" s="71"/>
      <c r="L177" s="127" t="s">
        <v>2688</v>
      </c>
    </row>
    <row r="178" spans="1:12" ht="16.5" customHeight="1">
      <c r="A178" s="348"/>
      <c r="B178" s="71" t="s">
        <v>1608</v>
      </c>
      <c r="C178" s="71">
        <v>3000007018</v>
      </c>
      <c r="D178" s="72">
        <v>184</v>
      </c>
      <c r="E178" s="173" t="s">
        <v>1609</v>
      </c>
      <c r="F178" s="174" t="str">
        <f t="shared" si="22"/>
        <v>https://opac.dl.itc.u-tokyo.ac.jp/opac/opac_details/?lang=0&amp;amode=12&amp;bibid=3000007018</v>
      </c>
      <c r="G178" s="158" t="str">
        <f t="shared" si="21"/>
        <v>Journal of personality and social psychology</v>
      </c>
      <c r="H178" s="72"/>
      <c r="I178" s="167"/>
      <c r="J178" s="147" t="s">
        <v>2360</v>
      </c>
      <c r="K178" s="71"/>
      <c r="L178" s="127" t="s">
        <v>2688</v>
      </c>
    </row>
    <row r="179" spans="1:12" ht="16.5" customHeight="1">
      <c r="A179" s="348"/>
      <c r="B179" s="71" t="s">
        <v>1610</v>
      </c>
      <c r="C179" s="71">
        <v>3000007071</v>
      </c>
      <c r="D179" s="72">
        <v>4</v>
      </c>
      <c r="E179" s="173" t="s">
        <v>1611</v>
      </c>
      <c r="F179" s="174" t="str">
        <f t="shared" si="22"/>
        <v>https://opac.dl.itc.u-tokyo.ac.jp/opac/opac_details/?lang=0&amp;amode=12&amp;bibid=3000007071</v>
      </c>
      <c r="G179" s="158" t="str">
        <f t="shared" si="21"/>
        <v>Journal of social and political ideas in Japan</v>
      </c>
      <c r="H179" s="72"/>
      <c r="I179" s="167"/>
      <c r="J179" s="154"/>
      <c r="K179" s="71"/>
      <c r="L179" s="127" t="s">
        <v>2688</v>
      </c>
    </row>
    <row r="180" spans="1:12">
      <c r="A180" s="348"/>
      <c r="B180" s="71" t="s">
        <v>1612</v>
      </c>
      <c r="C180" s="71">
        <v>3000006860</v>
      </c>
      <c r="D180" s="72">
        <v>66</v>
      </c>
      <c r="E180" s="173" t="s">
        <v>1613</v>
      </c>
      <c r="F180" s="174" t="str">
        <f t="shared" si="22"/>
        <v>https://opac.dl.itc.u-tokyo.ac.jp/opac/opac_details/?lang=0&amp;amode=12&amp;bibid=3000006860</v>
      </c>
      <c r="G180" s="158" t="str">
        <f t="shared" si="21"/>
        <v>Journal of communication</v>
      </c>
      <c r="H180" s="72"/>
      <c r="I180" s="167"/>
      <c r="J180" s="304" t="s">
        <v>2693</v>
      </c>
      <c r="K180" s="71"/>
      <c r="L180" s="127" t="s">
        <v>2688</v>
      </c>
    </row>
    <row r="181" spans="1:12">
      <c r="A181" s="348"/>
      <c r="B181" s="71" t="s">
        <v>1614</v>
      </c>
      <c r="C181" s="71">
        <v>3000006917</v>
      </c>
      <c r="D181" s="72">
        <v>12</v>
      </c>
      <c r="E181" s="173" t="s">
        <v>1615</v>
      </c>
      <c r="F181" s="174" t="str">
        <f t="shared" si="22"/>
        <v>https://opac.dl.itc.u-tokyo.ac.jp/opac/opac_details/?lang=0&amp;amode=12&amp;bibid=3000006917</v>
      </c>
      <c r="G181" s="158" t="str">
        <f t="shared" si="21"/>
        <v>Journal of experimental social psychology</v>
      </c>
      <c r="H181" s="72"/>
      <c r="I181" s="167"/>
      <c r="J181" s="304" t="s">
        <v>2693</v>
      </c>
      <c r="K181" s="71"/>
      <c r="L181" s="127" t="s">
        <v>2688</v>
      </c>
    </row>
    <row r="182" spans="1:12" ht="16.5" customHeight="1">
      <c r="A182" s="348"/>
      <c r="B182" s="71" t="s">
        <v>1616</v>
      </c>
      <c r="C182" s="71">
        <v>3000007105</v>
      </c>
      <c r="D182" s="72">
        <v>23</v>
      </c>
      <c r="E182" s="173" t="s">
        <v>1617</v>
      </c>
      <c r="F182" s="174" t="str">
        <f t="shared" si="22"/>
        <v>https://opac.dl.itc.u-tokyo.ac.jp/opac/opac_details/?lang=0&amp;amode=12&amp;bibid=3000007105</v>
      </c>
      <c r="G182" s="339" t="s">
        <v>2910</v>
      </c>
      <c r="H182" s="161" t="s">
        <v>2353</v>
      </c>
      <c r="I182" s="167"/>
      <c r="J182" s="304" t="s">
        <v>2693</v>
      </c>
      <c r="K182" s="71"/>
      <c r="L182" s="127" t="s">
        <v>2688</v>
      </c>
    </row>
    <row r="183" spans="1:12">
      <c r="A183" s="348"/>
      <c r="B183" s="71" t="s">
        <v>1616</v>
      </c>
      <c r="C183" s="71">
        <v>3000031200</v>
      </c>
      <c r="D183" s="72">
        <v>32</v>
      </c>
      <c r="E183" s="173" t="s">
        <v>1617</v>
      </c>
      <c r="F183" s="174" t="str">
        <f t="shared" si="22"/>
        <v>https://opac.dl.itc.u-tokyo.ac.jp/opac/opac_details/?lang=0&amp;amode=12&amp;bibid=3000031200</v>
      </c>
      <c r="G183" s="315" t="s">
        <v>2909</v>
      </c>
      <c r="H183" s="72"/>
      <c r="I183" s="167"/>
      <c r="J183" s="304" t="s">
        <v>2693</v>
      </c>
      <c r="K183" s="71"/>
      <c r="L183" s="127" t="s">
        <v>2688</v>
      </c>
    </row>
    <row r="184" spans="1:12" ht="28.5">
      <c r="A184" s="348"/>
      <c r="B184" s="71" t="s">
        <v>1618</v>
      </c>
      <c r="C184" s="71">
        <v>3000007469</v>
      </c>
      <c r="D184" s="72">
        <v>7</v>
      </c>
      <c r="E184" s="173" t="s">
        <v>1619</v>
      </c>
      <c r="F184" s="174" t="str">
        <f t="shared" si="22"/>
        <v>https://opac.dl.itc.u-tokyo.ac.jp/opac/opac_details/?lang=0&amp;amode=12&amp;bibid=3000007469</v>
      </c>
      <c r="G184" s="158" t="str">
        <f t="shared" ref="G184:G206" si="23">HYPERLINK(F184,E184)</f>
        <v>Journal of the Centre for Advanced Television Studies</v>
      </c>
      <c r="H184" s="72"/>
      <c r="I184" s="167"/>
      <c r="J184" s="154"/>
      <c r="K184" s="71"/>
      <c r="L184" s="127" t="s">
        <v>2688</v>
      </c>
    </row>
    <row r="185" spans="1:12">
      <c r="A185" s="348"/>
      <c r="B185" s="71" t="s">
        <v>1620</v>
      </c>
      <c r="C185" s="71">
        <v>3000007297</v>
      </c>
      <c r="D185" s="72">
        <v>33</v>
      </c>
      <c r="E185" s="173" t="s">
        <v>1621</v>
      </c>
      <c r="F185" s="174" t="str">
        <f t="shared" si="22"/>
        <v>https://opac.dl.itc.u-tokyo.ac.jp/opac/opac_details/?lang=0&amp;amode=12&amp;bibid=3000007297</v>
      </c>
      <c r="G185" s="158" t="str">
        <f t="shared" si="23"/>
        <v>Journal for the theory of social behaviour</v>
      </c>
      <c r="H185" s="72"/>
      <c r="I185" s="167"/>
      <c r="J185" s="304" t="s">
        <v>2693</v>
      </c>
      <c r="K185" s="71"/>
      <c r="L185" s="127" t="s">
        <v>2688</v>
      </c>
    </row>
    <row r="186" spans="1:12">
      <c r="A186" s="348"/>
      <c r="B186" s="71" t="s">
        <v>1622</v>
      </c>
      <c r="C186" s="71">
        <v>3000007418</v>
      </c>
      <c r="D186" s="72">
        <v>70</v>
      </c>
      <c r="E186" s="173" t="s">
        <v>1623</v>
      </c>
      <c r="F186" s="174" t="str">
        <f t="shared" si="22"/>
        <v>https://opac.dl.itc.u-tokyo.ac.jp/opac/opac_details/?lang=0&amp;amode=12&amp;bibid=3000007418</v>
      </c>
      <c r="G186" s="158" t="str">
        <f t="shared" si="23"/>
        <v>Journal of pragmatics</v>
      </c>
      <c r="H186" s="161"/>
      <c r="I186" s="167"/>
      <c r="J186" s="304" t="s">
        <v>2693</v>
      </c>
      <c r="K186" s="71"/>
      <c r="L186" s="127" t="s">
        <v>2688</v>
      </c>
    </row>
    <row r="187" spans="1:12">
      <c r="A187" s="348"/>
      <c r="B187" s="71" t="s">
        <v>1624</v>
      </c>
      <c r="C187" s="71">
        <v>3000007590</v>
      </c>
      <c r="D187" s="72">
        <v>10</v>
      </c>
      <c r="E187" s="173" t="s">
        <v>1625</v>
      </c>
      <c r="F187" s="174" t="str">
        <f t="shared" si="22"/>
        <v>https://opac.dl.itc.u-tokyo.ac.jp/opac/opac_details/?lang=0&amp;amode=12&amp;bibid=3000007590</v>
      </c>
      <c r="G187" s="158" t="str">
        <f t="shared" si="23"/>
        <v>Journal of media law and practice</v>
      </c>
      <c r="H187" s="161" t="s">
        <v>2353</v>
      </c>
      <c r="I187" s="253"/>
      <c r="J187" s="304" t="s">
        <v>2693</v>
      </c>
      <c r="K187" s="71"/>
      <c r="L187" s="127" t="s">
        <v>2688</v>
      </c>
    </row>
    <row r="188" spans="1:12">
      <c r="A188" s="348"/>
      <c r="B188" s="71" t="s">
        <v>1626</v>
      </c>
      <c r="C188" s="71">
        <v>3000035492</v>
      </c>
      <c r="D188" s="72">
        <v>3</v>
      </c>
      <c r="E188" s="173" t="s">
        <v>1627</v>
      </c>
      <c r="F188" s="174" t="str">
        <f t="shared" si="22"/>
        <v>https://opac.dl.itc.u-tokyo.ac.jp/opac/opac_details/?lang=0&amp;amode=12&amp;bibid=3000035492</v>
      </c>
      <c r="G188" s="158" t="str">
        <f t="shared" si="23"/>
        <v>Tolley's journal of media law and practice</v>
      </c>
      <c r="H188" s="161" t="s">
        <v>2353</v>
      </c>
      <c r="I188" s="71"/>
      <c r="J188" s="304" t="s">
        <v>2693</v>
      </c>
      <c r="K188" s="71"/>
      <c r="L188" s="127" t="s">
        <v>2688</v>
      </c>
    </row>
    <row r="189" spans="1:12">
      <c r="A189" s="348"/>
      <c r="B189" s="71" t="s">
        <v>1628</v>
      </c>
      <c r="C189" s="71">
        <v>3000038994</v>
      </c>
      <c r="D189" s="72">
        <v>8</v>
      </c>
      <c r="E189" s="71" t="s">
        <v>2712</v>
      </c>
      <c r="F189" s="174" t="str">
        <f t="shared" si="22"/>
        <v>https://opac.dl.itc.u-tokyo.ac.jp/opac/opac_details/?lang=0&amp;amode=12&amp;bibid=3000038994</v>
      </c>
      <c r="G189" s="158" t="str">
        <f t="shared" si="23"/>
        <v xml:space="preserve">Tolley's communications law </v>
      </c>
      <c r="H189" s="161" t="s">
        <v>2353</v>
      </c>
      <c r="I189" s="167"/>
      <c r="J189" s="154"/>
      <c r="K189" s="71"/>
      <c r="L189" s="127" t="s">
        <v>2688</v>
      </c>
    </row>
    <row r="190" spans="1:12">
      <c r="A190" s="348"/>
      <c r="B190" s="71" t="s">
        <v>2253</v>
      </c>
      <c r="C190" s="71">
        <v>3001013712</v>
      </c>
      <c r="D190" s="72">
        <v>8</v>
      </c>
      <c r="E190" s="173" t="s">
        <v>1629</v>
      </c>
      <c r="F190" s="174" t="str">
        <f t="shared" si="22"/>
        <v>https://opac.dl.itc.u-tokyo.ac.jp/opac/opac_details/?lang=0&amp;amode=12&amp;bibid=3001013712</v>
      </c>
      <c r="G190" s="158" t="str">
        <f t="shared" si="23"/>
        <v>Communications law</v>
      </c>
      <c r="H190" s="72" t="s">
        <v>2842</v>
      </c>
      <c r="I190" s="167"/>
      <c r="J190" s="154"/>
      <c r="K190" s="71"/>
      <c r="L190" s="127" t="s">
        <v>2688</v>
      </c>
    </row>
    <row r="191" spans="1:12">
      <c r="A191" s="348"/>
      <c r="B191" s="71" t="s">
        <v>1630</v>
      </c>
      <c r="C191" s="71">
        <v>3000007517</v>
      </c>
      <c r="D191" s="72">
        <v>11</v>
      </c>
      <c r="E191" s="173" t="s">
        <v>1631</v>
      </c>
      <c r="F191" s="174" t="str">
        <f t="shared" si="22"/>
        <v>https://opac.dl.itc.u-tokyo.ac.jp/opac/opac_details/?lang=0&amp;amode=12&amp;bibid=3000007517</v>
      </c>
      <c r="G191" s="158" t="str">
        <f t="shared" si="23"/>
        <v>Journalism monographs</v>
      </c>
      <c r="H191" s="72"/>
      <c r="I191" s="167"/>
      <c r="J191" s="154"/>
      <c r="K191" s="71"/>
      <c r="L191" s="127" t="s">
        <v>2688</v>
      </c>
    </row>
    <row r="192" spans="1:12">
      <c r="A192" s="348"/>
      <c r="B192" s="71" t="s">
        <v>1632</v>
      </c>
      <c r="C192" s="71">
        <v>3000038116</v>
      </c>
      <c r="D192" s="72">
        <v>3</v>
      </c>
      <c r="E192" s="173" t="s">
        <v>1633</v>
      </c>
      <c r="F192" s="174" t="str">
        <f t="shared" si="22"/>
        <v>https://opac.dl.itc.u-tokyo.ac.jp/opac/opac_details/?lang=0&amp;amode=12&amp;bibid=3000038116</v>
      </c>
      <c r="G192" s="158" t="str">
        <f t="shared" si="23"/>
        <v>Journalism &amp; mass communication monographs</v>
      </c>
      <c r="H192" s="161" t="s">
        <v>2353</v>
      </c>
      <c r="I192" s="167" t="s">
        <v>2713</v>
      </c>
      <c r="J192" s="154"/>
      <c r="K192" s="71"/>
      <c r="L192" s="127" t="s">
        <v>2688</v>
      </c>
    </row>
    <row r="193" spans="1:12">
      <c r="A193" s="348"/>
      <c r="B193" s="71" t="s">
        <v>1634</v>
      </c>
      <c r="C193" s="71">
        <v>3000032970</v>
      </c>
      <c r="D193" s="72">
        <v>29</v>
      </c>
      <c r="E193" s="173" t="s">
        <v>1635</v>
      </c>
      <c r="F193" s="174" t="str">
        <f t="shared" si="22"/>
        <v>https://opac.dl.itc.u-tokyo.ac.jp/opac/opac_details/?lang=0&amp;amode=12&amp;bibid=3000032970</v>
      </c>
      <c r="G193" s="158" t="str">
        <f t="shared" si="23"/>
        <v>Journal of contemporary ethnography</v>
      </c>
      <c r="H193" s="72"/>
      <c r="I193" s="167"/>
      <c r="J193" s="147" t="s">
        <v>2360</v>
      </c>
      <c r="K193" s="71"/>
      <c r="L193" s="127" t="s">
        <v>2688</v>
      </c>
    </row>
    <row r="194" spans="1:12">
      <c r="A194" s="348"/>
      <c r="B194" s="71" t="s">
        <v>1636</v>
      </c>
      <c r="C194" s="71">
        <v>3000007549</v>
      </c>
      <c r="D194" s="72">
        <v>3</v>
      </c>
      <c r="E194" s="173" t="s">
        <v>1637</v>
      </c>
      <c r="F194" s="174" t="str">
        <f t="shared" si="22"/>
        <v>https://opac.dl.itc.u-tokyo.ac.jp/opac/opac_details/?lang=0&amp;amode=12&amp;bibid=3000007549</v>
      </c>
      <c r="G194" s="158" t="str">
        <f t="shared" si="23"/>
        <v>Journal of American culture</v>
      </c>
      <c r="H194" s="72"/>
      <c r="I194" s="167"/>
      <c r="J194" s="304" t="s">
        <v>2693</v>
      </c>
      <c r="K194" s="71"/>
      <c r="L194" s="127" t="s">
        <v>2688</v>
      </c>
    </row>
    <row r="195" spans="1:12" ht="14.25">
      <c r="A195" s="348"/>
      <c r="B195" s="71" t="s">
        <v>1638</v>
      </c>
      <c r="C195" s="71">
        <v>3001001034</v>
      </c>
      <c r="D195" s="72">
        <v>9</v>
      </c>
      <c r="E195" s="173" t="s">
        <v>1639</v>
      </c>
      <c r="F195" s="174" t="str">
        <f t="shared" si="22"/>
        <v>https://opac.dl.itc.u-tokyo.ac.jp/opac/opac_details/?lang=0&amp;amode=12&amp;bibid=3001001034</v>
      </c>
      <c r="G195" s="158" t="str">
        <f t="shared" si="23"/>
        <v>Journal for the study of British cultures</v>
      </c>
      <c r="H195" s="72"/>
      <c r="I195" s="167"/>
      <c r="J195" s="367" t="s">
        <v>2895</v>
      </c>
      <c r="K195" s="71"/>
      <c r="L195" s="127" t="s">
        <v>2688</v>
      </c>
    </row>
    <row r="196" spans="1:12">
      <c r="A196" s="348"/>
      <c r="B196" s="71" t="s">
        <v>1640</v>
      </c>
      <c r="C196" s="71">
        <v>3001001069</v>
      </c>
      <c r="D196" s="72">
        <v>22</v>
      </c>
      <c r="E196" s="173" t="s">
        <v>1641</v>
      </c>
      <c r="F196" s="174" t="str">
        <f t="shared" si="22"/>
        <v>https://opac.dl.itc.u-tokyo.ac.jp/opac/opac_details/?lang=0&amp;amode=12&amp;bibid=3001001069</v>
      </c>
      <c r="G196" s="158" t="str">
        <f t="shared" si="23"/>
        <v>Javnost : the public</v>
      </c>
      <c r="H196" s="72"/>
      <c r="I196" s="167"/>
      <c r="J196" s="147" t="s">
        <v>2360</v>
      </c>
      <c r="K196" s="71"/>
      <c r="L196" s="127" t="s">
        <v>2688</v>
      </c>
    </row>
    <row r="197" spans="1:12">
      <c r="A197" s="348"/>
      <c r="B197" s="71" t="s">
        <v>1642</v>
      </c>
      <c r="C197" s="71">
        <v>3001001113</v>
      </c>
      <c r="D197" s="72">
        <v>20</v>
      </c>
      <c r="E197" s="173" t="s">
        <v>1643</v>
      </c>
      <c r="F197" s="174" t="str">
        <f t="shared" si="22"/>
        <v>https://opac.dl.itc.u-tokyo.ac.jp/opac/opac_details/?lang=0&amp;amode=12&amp;bibid=3001001113</v>
      </c>
      <c r="G197" s="158" t="str">
        <f t="shared" si="23"/>
        <v>Journalism : theory, practice and criticism</v>
      </c>
      <c r="H197" s="72"/>
      <c r="I197" s="167"/>
      <c r="J197" s="147" t="s">
        <v>2360</v>
      </c>
      <c r="K197" s="71"/>
      <c r="L197" s="127" t="s">
        <v>2688</v>
      </c>
    </row>
    <row r="198" spans="1:12">
      <c r="A198" s="348"/>
      <c r="B198" s="71" t="s">
        <v>1644</v>
      </c>
      <c r="C198" s="71">
        <v>3001001035</v>
      </c>
      <c r="D198" s="72">
        <v>8</v>
      </c>
      <c r="E198" s="173" t="s">
        <v>1645</v>
      </c>
      <c r="F198" s="174" t="str">
        <f t="shared" si="22"/>
        <v>https://opac.dl.itc.u-tokyo.ac.jp/opac/opac_details/?lang=0&amp;amode=12&amp;bibid=3001001035</v>
      </c>
      <c r="G198" s="158" t="str">
        <f t="shared" si="23"/>
        <v>Journalism &amp; communication monographs</v>
      </c>
      <c r="H198" s="72"/>
      <c r="I198" s="167"/>
      <c r="J198" s="147" t="s">
        <v>2360</v>
      </c>
      <c r="K198" s="71" t="s">
        <v>2254</v>
      </c>
      <c r="L198" s="127" t="s">
        <v>2688</v>
      </c>
    </row>
    <row r="199" spans="1:12" ht="28.5">
      <c r="A199" s="348"/>
      <c r="B199" s="71" t="s">
        <v>1646</v>
      </c>
      <c r="C199" s="71">
        <v>3001002808</v>
      </c>
      <c r="D199" s="72">
        <v>7</v>
      </c>
      <c r="E199" s="173" t="s">
        <v>1647</v>
      </c>
      <c r="F199" s="174" t="str">
        <f t="shared" si="22"/>
        <v>https://opac.dl.itc.u-tokyo.ac.jp/opac/opac_details/?lang=0&amp;amode=12&amp;bibid=3001002808</v>
      </c>
      <c r="G199" s="158" t="str">
        <f t="shared" si="23"/>
        <v>Japanese studies (Japanese Studies Association of Australia)</v>
      </c>
      <c r="H199" s="72"/>
      <c r="I199" s="167"/>
      <c r="J199" s="304" t="s">
        <v>2895</v>
      </c>
      <c r="K199" s="71"/>
      <c r="L199" s="127" t="s">
        <v>2688</v>
      </c>
    </row>
    <row r="200" spans="1:12">
      <c r="A200" s="348"/>
      <c r="B200" s="71" t="s">
        <v>1648</v>
      </c>
      <c r="C200" s="71">
        <v>3001015427</v>
      </c>
      <c r="D200" s="72">
        <v>7</v>
      </c>
      <c r="E200" s="173" t="s">
        <v>1649</v>
      </c>
      <c r="F200" s="174" t="str">
        <f t="shared" si="22"/>
        <v>https://opac.dl.itc.u-tokyo.ac.jp/opac/opac_details/?lang=0&amp;amode=12&amp;bibid=3001015427</v>
      </c>
      <c r="G200" s="158" t="str">
        <f t="shared" si="23"/>
        <v>Journalism studies</v>
      </c>
      <c r="H200" s="72"/>
      <c r="I200" s="167"/>
      <c r="J200" s="304" t="s">
        <v>2693</v>
      </c>
      <c r="K200" s="71"/>
      <c r="L200" s="127" t="s">
        <v>2688</v>
      </c>
    </row>
    <row r="201" spans="1:12" ht="28.5">
      <c r="A201" s="348"/>
      <c r="B201" s="71" t="s">
        <v>1650</v>
      </c>
      <c r="C201" s="71">
        <v>3000006751</v>
      </c>
      <c r="D201" s="72">
        <v>1</v>
      </c>
      <c r="E201" s="173" t="s">
        <v>1651</v>
      </c>
      <c r="F201" s="174" t="str">
        <f t="shared" si="22"/>
        <v>https://opac.dl.itc.u-tokyo.ac.jp/opac/opac_details/?lang=0&amp;amode=12&amp;bibid=3000006751</v>
      </c>
      <c r="G201" s="158" t="str">
        <f t="shared" si="23"/>
        <v>Japan advertiser annual review of finance, industry and commerce</v>
      </c>
      <c r="H201" s="72"/>
      <c r="I201" s="167"/>
      <c r="J201" s="154"/>
      <c r="K201" s="71"/>
      <c r="L201" s="127" t="s">
        <v>2688</v>
      </c>
    </row>
    <row r="202" spans="1:12">
      <c r="A202" s="348"/>
      <c r="B202" s="71" t="s">
        <v>1652</v>
      </c>
      <c r="C202" s="71">
        <v>3001031628</v>
      </c>
      <c r="D202" s="72">
        <v>5</v>
      </c>
      <c r="E202" s="173" t="s">
        <v>1653</v>
      </c>
      <c r="F202" s="174" t="str">
        <f t="shared" si="22"/>
        <v>https://opac.dl.itc.u-tokyo.ac.jp/opac/opac_details/?lang=0&amp;amode=12&amp;bibid=3001031628</v>
      </c>
      <c r="G202" s="158" t="str">
        <f t="shared" si="23"/>
        <v>Journalism practice</v>
      </c>
      <c r="H202" s="72"/>
      <c r="I202" s="167"/>
      <c r="J202" s="304" t="s">
        <v>2693</v>
      </c>
      <c r="K202" s="71"/>
      <c r="L202" s="127" t="s">
        <v>2688</v>
      </c>
    </row>
    <row r="203" spans="1:12" ht="14.25">
      <c r="A203" s="348"/>
      <c r="B203" s="71" t="s">
        <v>1654</v>
      </c>
      <c r="C203" s="71">
        <v>3001034545</v>
      </c>
      <c r="D203" s="72">
        <v>1</v>
      </c>
      <c r="E203" s="173" t="s">
        <v>2714</v>
      </c>
      <c r="F203" s="174" t="str">
        <f t="shared" si="22"/>
        <v>https://opac.dl.itc.u-tokyo.ac.jp/opac/opac_details/?lang=0&amp;amode=12&amp;bibid=3001034545</v>
      </c>
      <c r="G203" s="158" t="str">
        <f t="shared" si="23"/>
        <v>Journal of Socio-Informatics</v>
      </c>
      <c r="H203" s="72"/>
      <c r="I203" s="167"/>
      <c r="J203" s="304" t="s">
        <v>2895</v>
      </c>
      <c r="K203" s="71"/>
      <c r="L203" s="127" t="s">
        <v>2688</v>
      </c>
    </row>
    <row r="204" spans="1:12">
      <c r="A204" s="348"/>
      <c r="B204" s="71" t="s">
        <v>1655</v>
      </c>
      <c r="C204" s="71">
        <v>3001000675</v>
      </c>
      <c r="D204" s="72">
        <v>3</v>
      </c>
      <c r="E204" s="173" t="s">
        <v>1656</v>
      </c>
      <c r="F204" s="174" t="str">
        <f t="shared" si="22"/>
        <v>https://opac.dl.itc.u-tokyo.ac.jp/opac/opac_details/?lang=0&amp;amode=12&amp;bibid=3001000675</v>
      </c>
      <c r="G204" s="158" t="str">
        <f t="shared" si="23"/>
        <v>Journal of interactive learning research</v>
      </c>
      <c r="H204" s="72" t="s">
        <v>168</v>
      </c>
      <c r="I204" s="167"/>
      <c r="J204" s="304" t="s">
        <v>2693</v>
      </c>
      <c r="K204" s="71"/>
      <c r="L204" s="127" t="s">
        <v>2688</v>
      </c>
    </row>
    <row r="205" spans="1:12" ht="27" customHeight="1">
      <c r="A205" s="348"/>
      <c r="B205" s="71" t="s">
        <v>1657</v>
      </c>
      <c r="C205" s="71">
        <v>3001001654</v>
      </c>
      <c r="D205" s="72">
        <v>3</v>
      </c>
      <c r="E205" s="173" t="s">
        <v>2715</v>
      </c>
      <c r="F205" s="174" t="str">
        <f t="shared" si="22"/>
        <v>https://opac.dl.itc.u-tokyo.ac.jp/opac/opac_details/?lang=0&amp;amode=12&amp;bibid=3001001654</v>
      </c>
      <c r="G205" s="158" t="str">
        <f t="shared" si="23"/>
        <v>Journal of computers in mathematics and science teaching</v>
      </c>
      <c r="H205" s="72" t="s">
        <v>168</v>
      </c>
      <c r="I205" s="167"/>
      <c r="J205" s="304" t="s">
        <v>2693</v>
      </c>
      <c r="K205" s="71"/>
      <c r="L205" s="127" t="s">
        <v>2688</v>
      </c>
    </row>
    <row r="206" spans="1:12">
      <c r="A206" s="348"/>
      <c r="B206" s="71" t="s">
        <v>1658</v>
      </c>
      <c r="C206" s="71">
        <v>3001003707</v>
      </c>
      <c r="D206" s="72">
        <v>3</v>
      </c>
      <c r="E206" s="173" t="s">
        <v>1659</v>
      </c>
      <c r="F206" s="174" t="str">
        <f t="shared" si="22"/>
        <v>https://opac.dl.itc.u-tokyo.ac.jp/opac/opac_details/?lang=0&amp;amode=12&amp;bibid=3001003707</v>
      </c>
      <c r="G206" s="158" t="str">
        <f t="shared" si="23"/>
        <v>International journal on e-learning</v>
      </c>
      <c r="H206" s="72" t="s">
        <v>168</v>
      </c>
      <c r="I206" s="167"/>
      <c r="J206" s="172" t="s">
        <v>2865</v>
      </c>
      <c r="K206" s="71"/>
      <c r="L206" s="127" t="s">
        <v>2688</v>
      </c>
    </row>
    <row r="207" spans="1:12">
      <c r="A207" s="73"/>
      <c r="B207" s="74" t="s">
        <v>2247</v>
      </c>
      <c r="C207" s="74"/>
      <c r="D207" s="74"/>
      <c r="E207" s="247" t="s">
        <v>2422</v>
      </c>
      <c r="F207" s="74"/>
      <c r="G207" s="74"/>
      <c r="H207" s="75" t="s">
        <v>2249</v>
      </c>
      <c r="I207" s="168"/>
      <c r="J207" s="155" t="s">
        <v>163</v>
      </c>
      <c r="K207" s="74" t="s">
        <v>2250</v>
      </c>
      <c r="L207" s="128" t="s">
        <v>2312</v>
      </c>
    </row>
    <row r="208" spans="1:12">
      <c r="A208" s="68"/>
      <c r="B208" s="69" t="s">
        <v>166</v>
      </c>
      <c r="C208" s="69"/>
      <c r="D208" s="69"/>
      <c r="E208" s="246" t="s">
        <v>167</v>
      </c>
      <c r="F208" s="69"/>
      <c r="G208" s="69"/>
      <c r="H208" s="70" t="s">
        <v>168</v>
      </c>
      <c r="I208" s="166"/>
      <c r="J208" s="153"/>
      <c r="K208" s="69" t="s">
        <v>169</v>
      </c>
      <c r="L208" s="126" t="s">
        <v>170</v>
      </c>
    </row>
    <row r="209" spans="1:12">
      <c r="A209" s="348" t="s">
        <v>1660</v>
      </c>
      <c r="B209" s="71" t="s">
        <v>1661</v>
      </c>
      <c r="C209" s="71">
        <v>3001028847</v>
      </c>
      <c r="D209" s="72">
        <v>1</v>
      </c>
      <c r="E209" s="173" t="s">
        <v>1662</v>
      </c>
      <c r="F209" s="174" t="str">
        <f>"https://opac.dl.itc.u-tokyo.ac.jp/opac/opac_details/?lang=0&amp;amode=12&amp;bibid="&amp;C209</f>
        <v>https://opac.dl.itc.u-tokyo.ac.jp/opac/opac_details/?lang=0&amp;amode=12&amp;bibid=3001028847</v>
      </c>
      <c r="G209" s="158" t="str">
        <f>HYPERLINK(F209,E209)</f>
        <v>Ken</v>
      </c>
      <c r="H209" s="72"/>
      <c r="I209" s="167"/>
      <c r="J209" s="154"/>
      <c r="K209" s="71"/>
      <c r="L209" s="127" t="s">
        <v>2688</v>
      </c>
    </row>
    <row r="210" spans="1:12">
      <c r="A210" s="348"/>
      <c r="B210" s="71" t="s">
        <v>1663</v>
      </c>
      <c r="C210" s="71">
        <v>3000007757</v>
      </c>
      <c r="D210" s="72">
        <v>9</v>
      </c>
      <c r="E210" s="173" t="s">
        <v>1664</v>
      </c>
      <c r="F210" s="174" t="str">
        <f>"https://opac.dl.itc.u-tokyo.ac.jp/opac/opac_details/?lang=0&amp;amode=12&amp;bibid="&amp;C210</f>
        <v>https://opac.dl.itc.u-tokyo.ac.jp/opac/opac_details/?lang=0&amp;amode=12&amp;bibid=3000007757</v>
      </c>
      <c r="G210" s="158" t="str">
        <f>HYPERLINK(F210,E210)</f>
        <v>Korea newsreview</v>
      </c>
      <c r="H210" s="72"/>
      <c r="I210" s="167"/>
      <c r="J210" s="154"/>
      <c r="K210" s="71"/>
      <c r="L210" s="127" t="s">
        <v>2688</v>
      </c>
    </row>
    <row r="211" spans="1:12">
      <c r="A211" s="348"/>
      <c r="B211" s="71" t="s">
        <v>1665</v>
      </c>
      <c r="C211" s="71">
        <v>3001003995</v>
      </c>
      <c r="D211" s="72">
        <v>2</v>
      </c>
      <c r="E211" s="173" t="s">
        <v>1666</v>
      </c>
      <c r="F211" s="174" t="str">
        <f>"https://opac.dl.itc.u-tokyo.ac.jp/opac/opac_details/?lang=0&amp;amode=12&amp;bibid="&amp;C211</f>
        <v>https://opac.dl.itc.u-tokyo.ac.jp/opac/opac_details/?lang=0&amp;amode=12&amp;bibid=3001003995</v>
      </c>
      <c r="G211" s="158" t="str">
        <f>HYPERLINK(F211,E211)</f>
        <v>KBI report</v>
      </c>
      <c r="H211" s="72"/>
      <c r="I211" s="167"/>
      <c r="J211" s="154"/>
      <c r="K211" s="71"/>
      <c r="L211" s="127" t="s">
        <v>2688</v>
      </c>
    </row>
    <row r="212" spans="1:12">
      <c r="A212" s="73"/>
      <c r="B212" s="74" t="s">
        <v>2247</v>
      </c>
      <c r="C212" s="74"/>
      <c r="D212" s="74"/>
      <c r="E212" s="247" t="s">
        <v>2422</v>
      </c>
      <c r="F212" s="74"/>
      <c r="G212" s="74"/>
      <c r="H212" s="75" t="s">
        <v>2249</v>
      </c>
      <c r="I212" s="168"/>
      <c r="J212" s="155" t="s">
        <v>163</v>
      </c>
      <c r="K212" s="74" t="s">
        <v>2250</v>
      </c>
      <c r="L212" s="128" t="s">
        <v>2312</v>
      </c>
    </row>
    <row r="213" spans="1:12">
      <c r="A213" s="68"/>
      <c r="B213" s="69" t="s">
        <v>166</v>
      </c>
      <c r="C213" s="69"/>
      <c r="D213" s="69"/>
      <c r="E213" s="246" t="s">
        <v>167</v>
      </c>
      <c r="F213" s="69"/>
      <c r="G213" s="69"/>
      <c r="H213" s="70" t="s">
        <v>168</v>
      </c>
      <c r="I213" s="166"/>
      <c r="J213" s="153"/>
      <c r="K213" s="69" t="s">
        <v>169</v>
      </c>
      <c r="L213" s="126" t="s">
        <v>170</v>
      </c>
    </row>
    <row r="214" spans="1:12">
      <c r="A214" s="348" t="s">
        <v>1667</v>
      </c>
      <c r="B214" s="71" t="s">
        <v>1668</v>
      </c>
      <c r="C214" s="71">
        <v>3000007811</v>
      </c>
      <c r="D214" s="72">
        <v>29</v>
      </c>
      <c r="E214" s="173" t="s">
        <v>1669</v>
      </c>
      <c r="F214" s="174" t="str">
        <f t="shared" ref="F214:F228" si="24">"https://opac.dl.itc.u-tokyo.ac.jp/opac/opac_details/?lang=0&amp;amode=12&amp;bibid="&amp;C214</f>
        <v>https://opac.dl.itc.u-tokyo.ac.jp/opac/opac_details/?lang=0&amp;amode=12&amp;bibid=3000007811</v>
      </c>
      <c r="G214" s="158" t="str">
        <f t="shared" ref="G214:G228" si="25">HYPERLINK(F214,E214)</f>
        <v>Ladies' home journal</v>
      </c>
      <c r="H214" s="72"/>
      <c r="I214" s="167"/>
      <c r="J214" s="154"/>
      <c r="K214" s="71"/>
      <c r="L214" s="127" t="s">
        <v>2688</v>
      </c>
    </row>
    <row r="215" spans="1:12">
      <c r="A215" s="348"/>
      <c r="B215" s="71" t="s">
        <v>1670</v>
      </c>
      <c r="C215" s="71">
        <v>3000007976</v>
      </c>
      <c r="D215" s="72">
        <v>12</v>
      </c>
      <c r="E215" s="173" t="s">
        <v>1671</v>
      </c>
      <c r="F215" s="174" t="str">
        <f t="shared" si="24"/>
        <v>https://opac.dl.itc.u-tokyo.ac.jp/opac/opac_details/?lang=0&amp;amode=12&amp;bibid=3000007976</v>
      </c>
      <c r="G215" s="158" t="str">
        <f t="shared" si="25"/>
        <v>Look</v>
      </c>
      <c r="H215" s="72"/>
      <c r="I215" s="167"/>
      <c r="J215" s="154"/>
      <c r="K215" s="71"/>
      <c r="L215" s="127" t="s">
        <v>2688</v>
      </c>
    </row>
    <row r="216" spans="1:12">
      <c r="A216" s="348"/>
      <c r="B216" s="71" t="s">
        <v>1672</v>
      </c>
      <c r="C216" s="71">
        <v>3000007945</v>
      </c>
      <c r="D216" s="72">
        <v>22</v>
      </c>
      <c r="E216" s="71" t="s">
        <v>1674</v>
      </c>
      <c r="F216" s="174" t="str">
        <f t="shared" si="24"/>
        <v>https://opac.dl.itc.u-tokyo.ac.jp/opac/opac_details/?lang=0&amp;amode=12&amp;bibid=3000007945</v>
      </c>
      <c r="G216" s="158" t="str">
        <f t="shared" si="25"/>
        <v>Listener</v>
      </c>
      <c r="H216" s="161" t="s">
        <v>2353</v>
      </c>
      <c r="I216" s="167"/>
      <c r="J216" s="154"/>
      <c r="K216" s="71"/>
      <c r="L216" s="127" t="s">
        <v>2688</v>
      </c>
    </row>
    <row r="217" spans="1:12">
      <c r="A217" s="348"/>
      <c r="B217" s="71" t="s">
        <v>1673</v>
      </c>
      <c r="C217" s="71">
        <v>3000007944</v>
      </c>
      <c r="D217" s="72">
        <v>16</v>
      </c>
      <c r="E217" s="173" t="s">
        <v>2716</v>
      </c>
      <c r="F217" s="174" t="str">
        <f t="shared" si="24"/>
        <v>https://opac.dl.itc.u-tokyo.ac.jp/opac/opac_details/?lang=0&amp;amode=12&amp;bibid=3000007944</v>
      </c>
      <c r="G217" s="158" t="str">
        <f t="shared" si="25"/>
        <v>Listener and B.B.C. television review</v>
      </c>
      <c r="H217" s="161" t="s">
        <v>2353</v>
      </c>
      <c r="I217" s="167"/>
      <c r="J217" s="154"/>
      <c r="K217" s="71"/>
      <c r="L217" s="127" t="s">
        <v>2688</v>
      </c>
    </row>
    <row r="218" spans="1:12">
      <c r="A218" s="348"/>
      <c r="B218" s="71" t="s">
        <v>2911</v>
      </c>
      <c r="C218" s="71">
        <v>3000007943</v>
      </c>
      <c r="D218" s="72">
        <v>46</v>
      </c>
      <c r="E218" s="173" t="s">
        <v>1674</v>
      </c>
      <c r="F218" s="174" t="str">
        <f t="shared" si="24"/>
        <v>https://opac.dl.itc.u-tokyo.ac.jp/opac/opac_details/?lang=0&amp;amode=12&amp;bibid=3000007943</v>
      </c>
      <c r="G218" s="158" t="str">
        <f t="shared" si="25"/>
        <v>Listener</v>
      </c>
      <c r="H218" s="72"/>
      <c r="I218" s="167"/>
      <c r="J218" s="154"/>
      <c r="K218" s="71"/>
      <c r="L218" s="127" t="s">
        <v>2688</v>
      </c>
    </row>
    <row r="219" spans="1:12">
      <c r="A219" s="348"/>
      <c r="B219" s="71" t="s">
        <v>1675</v>
      </c>
      <c r="C219" s="71">
        <v>3000007933</v>
      </c>
      <c r="D219" s="72">
        <v>1</v>
      </c>
      <c r="E219" s="173" t="s">
        <v>1676</v>
      </c>
      <c r="F219" s="174" t="str">
        <f t="shared" si="24"/>
        <v>https://opac.dl.itc.u-tokyo.ac.jp/opac/opac_details/?lang=0&amp;amode=12&amp;bibid=3000007933</v>
      </c>
      <c r="G219" s="158" t="str">
        <f t="shared" si="25"/>
        <v xml:space="preserve">Life. -- Overseas service ed. </v>
      </c>
      <c r="H219" s="161" t="s">
        <v>2353</v>
      </c>
      <c r="I219" s="167"/>
      <c r="J219" s="154"/>
      <c r="K219" s="71"/>
      <c r="L219" s="127" t="s">
        <v>2688</v>
      </c>
    </row>
    <row r="220" spans="1:12">
      <c r="A220" s="348"/>
      <c r="B220" s="71" t="s">
        <v>1677</v>
      </c>
      <c r="C220" s="71">
        <v>3000021212</v>
      </c>
      <c r="D220" s="72">
        <v>17</v>
      </c>
      <c r="E220" s="173" t="s">
        <v>1678</v>
      </c>
      <c r="F220" s="174" t="str">
        <f t="shared" si="24"/>
        <v>https://opac.dl.itc.u-tokyo.ac.jp/opac/opac_details/?lang=0&amp;amode=12&amp;bibid=3000021212</v>
      </c>
      <c r="G220" s="158" t="str">
        <f t="shared" si="25"/>
        <v>Life. -- International ed.</v>
      </c>
      <c r="H220" s="161" t="s">
        <v>2353</v>
      </c>
      <c r="I220" s="167"/>
      <c r="J220" s="154"/>
      <c r="K220" s="71"/>
      <c r="L220" s="127" t="s">
        <v>2688</v>
      </c>
    </row>
    <row r="221" spans="1:12">
      <c r="A221" s="348"/>
      <c r="B221" s="71" t="s">
        <v>1679</v>
      </c>
      <c r="C221" s="71">
        <v>3000021211</v>
      </c>
      <c r="D221" s="72">
        <v>16</v>
      </c>
      <c r="E221" s="173" t="s">
        <v>1680</v>
      </c>
      <c r="F221" s="174" t="str">
        <f t="shared" si="24"/>
        <v>https://opac.dl.itc.u-tokyo.ac.jp/opac/opac_details/?lang=0&amp;amode=12&amp;bibid=3000021211</v>
      </c>
      <c r="G221" s="158" t="str">
        <f t="shared" si="25"/>
        <v>Life international.</v>
      </c>
      <c r="H221" s="161" t="s">
        <v>2353</v>
      </c>
      <c r="I221" s="167"/>
      <c r="J221" s="154"/>
      <c r="K221" s="71"/>
      <c r="L221" s="127" t="s">
        <v>2688</v>
      </c>
    </row>
    <row r="222" spans="1:12">
      <c r="A222" s="348"/>
      <c r="B222" s="71" t="s">
        <v>1681</v>
      </c>
      <c r="C222" s="71">
        <v>3000021210</v>
      </c>
      <c r="D222" s="72">
        <v>9</v>
      </c>
      <c r="E222" s="173" t="s">
        <v>1682</v>
      </c>
      <c r="F222" s="174" t="str">
        <f t="shared" si="24"/>
        <v>https://opac.dl.itc.u-tokyo.ac.jp/opac/opac_details/?lang=0&amp;amode=12&amp;bibid=3000021210</v>
      </c>
      <c r="G222" s="158" t="str">
        <f t="shared" si="25"/>
        <v>Life. -- Asia ed.</v>
      </c>
      <c r="H222" s="72"/>
      <c r="I222" s="167"/>
      <c r="J222" s="154"/>
      <c r="K222" s="71"/>
      <c r="L222" s="127" t="s">
        <v>2688</v>
      </c>
    </row>
    <row r="223" spans="1:12">
      <c r="A223" s="348"/>
      <c r="B223" s="71" t="s">
        <v>1683</v>
      </c>
      <c r="C223" s="71">
        <v>3000037530</v>
      </c>
      <c r="D223" s="72">
        <v>3</v>
      </c>
      <c r="E223" s="173" t="s">
        <v>1684</v>
      </c>
      <c r="F223" s="174" t="str">
        <f t="shared" si="24"/>
        <v>https://opac.dl.itc.u-tokyo.ac.jp/opac/opac_details/?lang=0&amp;amode=12&amp;bibid=3000037530</v>
      </c>
      <c r="G223" s="158" t="str">
        <f t="shared" si="25"/>
        <v>Life</v>
      </c>
      <c r="H223" s="161" t="s">
        <v>2353</v>
      </c>
      <c r="I223" s="167"/>
      <c r="J223" s="154"/>
      <c r="K223" s="71"/>
      <c r="L223" s="127" t="s">
        <v>2688</v>
      </c>
    </row>
    <row r="224" spans="1:12">
      <c r="A224" s="348"/>
      <c r="B224" s="71" t="s">
        <v>1685</v>
      </c>
      <c r="C224" s="71">
        <v>3000007928</v>
      </c>
      <c r="D224" s="72">
        <v>65</v>
      </c>
      <c r="E224" s="173" t="s">
        <v>1684</v>
      </c>
      <c r="F224" s="174" t="str">
        <f t="shared" si="24"/>
        <v>https://opac.dl.itc.u-tokyo.ac.jp/opac/opac_details/?lang=0&amp;amode=12&amp;bibid=3000007928</v>
      </c>
      <c r="G224" s="158" t="str">
        <f t="shared" si="25"/>
        <v>Life</v>
      </c>
      <c r="H224" s="72"/>
      <c r="I224" s="167"/>
      <c r="J224" s="154"/>
      <c r="K224" s="71"/>
      <c r="L224" s="127" t="s">
        <v>2688</v>
      </c>
    </row>
    <row r="225" spans="1:12">
      <c r="A225" s="348"/>
      <c r="B225" s="71" t="s">
        <v>1686</v>
      </c>
      <c r="C225" s="71">
        <v>3000007918</v>
      </c>
      <c r="D225" s="72">
        <v>15</v>
      </c>
      <c r="E225" s="173" t="s">
        <v>1687</v>
      </c>
      <c r="F225" s="174" t="str">
        <f t="shared" si="24"/>
        <v>https://opac.dl.itc.u-tokyo.ac.jp/opac/opac_details/?lang=0&amp;amode=12&amp;bibid=3000007918</v>
      </c>
      <c r="G225" s="158" t="str">
        <f t="shared" si="25"/>
        <v>Library. Ser. 5</v>
      </c>
      <c r="H225" s="72"/>
      <c r="I225" s="167"/>
      <c r="J225" s="304" t="s">
        <v>2693</v>
      </c>
      <c r="K225" s="71"/>
      <c r="L225" s="127" t="s">
        <v>2688</v>
      </c>
    </row>
    <row r="226" spans="1:12">
      <c r="A226" s="348"/>
      <c r="B226" s="71" t="s">
        <v>1688</v>
      </c>
      <c r="C226" s="71">
        <v>3000007948</v>
      </c>
      <c r="D226" s="72">
        <v>8</v>
      </c>
      <c r="E226" s="71" t="s">
        <v>2718</v>
      </c>
      <c r="F226" s="174" t="str">
        <f t="shared" si="24"/>
        <v>https://opac.dl.itc.u-tokyo.ac.jp/opac/opac_details/?lang=0&amp;amode=12&amp;bibid=3000007948</v>
      </c>
      <c r="G226" s="158" t="str">
        <f t="shared" si="25"/>
        <v xml:space="preserve">Literary digest </v>
      </c>
      <c r="H226" s="161" t="s">
        <v>2353</v>
      </c>
      <c r="I226" s="167"/>
      <c r="J226" s="154"/>
      <c r="K226" s="71"/>
      <c r="L226" s="127" t="s">
        <v>2688</v>
      </c>
    </row>
    <row r="227" spans="1:12">
      <c r="A227" s="348"/>
      <c r="B227" s="71" t="s">
        <v>1688</v>
      </c>
      <c r="C227" s="71">
        <v>3000004482</v>
      </c>
      <c r="D227" s="72">
        <v>2</v>
      </c>
      <c r="E227" s="71" t="s">
        <v>2717</v>
      </c>
      <c r="F227" s="174" t="str">
        <f t="shared" si="24"/>
        <v>https://opac.dl.itc.u-tokyo.ac.jp/opac/opac_details/?lang=0&amp;amode=12&amp;bibid=3000004482</v>
      </c>
      <c r="G227" s="158" t="str">
        <f t="shared" si="25"/>
        <v>Digest</v>
      </c>
      <c r="H227" s="72"/>
      <c r="I227" s="167"/>
      <c r="J227" s="154"/>
      <c r="K227" s="71"/>
      <c r="L227" s="127" t="s">
        <v>2688</v>
      </c>
    </row>
    <row r="228" spans="1:12">
      <c r="A228" s="348"/>
      <c r="B228" s="71" t="s">
        <v>1689</v>
      </c>
      <c r="C228" s="71">
        <v>3000030598</v>
      </c>
      <c r="D228" s="72">
        <v>25</v>
      </c>
      <c r="E228" s="173" t="s">
        <v>1690</v>
      </c>
      <c r="F228" s="174" t="str">
        <f t="shared" si="24"/>
        <v>https://opac.dl.itc.u-tokyo.ac.jp/opac/opac_details/?lang=0&amp;amode=12&amp;bibid=3000030598</v>
      </c>
      <c r="G228" s="158" t="str">
        <f t="shared" si="25"/>
        <v>Language &amp; communication</v>
      </c>
      <c r="H228" s="72"/>
      <c r="I228" s="167"/>
      <c r="J228" s="304" t="s">
        <v>2693</v>
      </c>
      <c r="K228" s="71"/>
      <c r="L228" s="127" t="s">
        <v>2688</v>
      </c>
    </row>
    <row r="229" spans="1:12">
      <c r="A229" s="73"/>
      <c r="B229" s="74" t="s">
        <v>2247</v>
      </c>
      <c r="C229" s="74"/>
      <c r="D229" s="74"/>
      <c r="E229" s="247" t="s">
        <v>2422</v>
      </c>
      <c r="F229" s="74"/>
      <c r="G229" s="74"/>
      <c r="H229" s="75" t="s">
        <v>2249</v>
      </c>
      <c r="I229" s="168"/>
      <c r="J229" s="155" t="s">
        <v>163</v>
      </c>
      <c r="K229" s="74" t="s">
        <v>2250</v>
      </c>
      <c r="L229" s="128" t="s">
        <v>2312</v>
      </c>
    </row>
    <row r="230" spans="1:12">
      <c r="A230" s="68"/>
      <c r="B230" s="69" t="s">
        <v>166</v>
      </c>
      <c r="C230" s="69"/>
      <c r="D230" s="69"/>
      <c r="E230" s="246" t="s">
        <v>167</v>
      </c>
      <c r="F230" s="69"/>
      <c r="G230" s="69"/>
      <c r="H230" s="70" t="s">
        <v>168</v>
      </c>
      <c r="I230" s="166"/>
      <c r="J230" s="153"/>
      <c r="K230" s="69" t="s">
        <v>169</v>
      </c>
      <c r="L230" s="126" t="s">
        <v>170</v>
      </c>
    </row>
    <row r="231" spans="1:12">
      <c r="A231" s="348" t="s">
        <v>1691</v>
      </c>
      <c r="B231" s="71" t="s">
        <v>1692</v>
      </c>
      <c r="C231" s="71">
        <v>3001038644</v>
      </c>
      <c r="D231" s="72">
        <v>2</v>
      </c>
      <c r="E231" s="173" t="s">
        <v>1693</v>
      </c>
      <c r="F231" s="174" t="str">
        <f t="shared" ref="F231:F248" si="26">"https://opac.dl.itc.u-tokyo.ac.jp/opac/opac_details/?lang=0&amp;amode=12&amp;bibid="&amp;C231</f>
        <v>https://opac.dl.itc.u-tokyo.ac.jp/opac/opac_details/?lang=0&amp;amode=12&amp;bibid=3001038644</v>
      </c>
      <c r="G231" s="158" t="str">
        <f t="shared" ref="G231:G248" si="27">HYPERLINK(F231,E231)</f>
        <v>Modern screen</v>
      </c>
      <c r="H231" s="72"/>
      <c r="I231" s="167"/>
      <c r="J231" s="154"/>
      <c r="K231" s="71"/>
      <c r="L231" s="127" t="s">
        <v>2688</v>
      </c>
    </row>
    <row r="232" spans="1:12">
      <c r="A232" s="348"/>
      <c r="B232" s="71" t="s">
        <v>1694</v>
      </c>
      <c r="C232" s="71">
        <v>3000008477</v>
      </c>
      <c r="D232" s="72">
        <v>43</v>
      </c>
      <c r="E232" s="173" t="s">
        <v>1695</v>
      </c>
      <c r="F232" s="174" t="str">
        <f t="shared" si="26"/>
        <v>https://opac.dl.itc.u-tokyo.ac.jp/opac/opac_details/?lang=0&amp;amode=12&amp;bibid=3000008477</v>
      </c>
      <c r="G232" s="158" t="str">
        <f t="shared" si="27"/>
        <v>Monthly review</v>
      </c>
      <c r="H232" s="72"/>
      <c r="I232" s="167"/>
      <c r="J232" s="304" t="s">
        <v>2693</v>
      </c>
      <c r="K232" s="71"/>
      <c r="L232" s="127" t="s">
        <v>2688</v>
      </c>
    </row>
    <row r="233" spans="1:12">
      <c r="A233" s="348"/>
      <c r="B233" s="71" t="s">
        <v>1696</v>
      </c>
      <c r="C233" s="71">
        <v>3000008503</v>
      </c>
      <c r="D233" s="72">
        <v>49</v>
      </c>
      <c r="E233" s="173" t="s">
        <v>1697</v>
      </c>
      <c r="F233" s="174" t="str">
        <f t="shared" si="26"/>
        <v>https://opac.dl.itc.u-tokyo.ac.jp/opac/opac_details/?lang=0&amp;amode=12&amp;bibid=3000008503</v>
      </c>
      <c r="G233" s="158" t="str">
        <f t="shared" si="27"/>
        <v>Motion picture herald</v>
      </c>
      <c r="H233" s="161" t="s">
        <v>2353</v>
      </c>
      <c r="I233" s="167"/>
      <c r="J233" s="154"/>
      <c r="K233" s="71"/>
      <c r="L233" s="127" t="s">
        <v>2688</v>
      </c>
    </row>
    <row r="234" spans="1:12">
      <c r="A234" s="348"/>
      <c r="B234" s="71" t="s">
        <v>1698</v>
      </c>
      <c r="C234" s="71">
        <v>3000035945</v>
      </c>
      <c r="D234" s="72">
        <v>1</v>
      </c>
      <c r="E234" s="173" t="s">
        <v>1699</v>
      </c>
      <c r="F234" s="174" t="str">
        <f t="shared" si="26"/>
        <v>https://opac.dl.itc.u-tokyo.ac.jp/opac/opac_details/?lang=0&amp;amode=12&amp;bibid=3000035945</v>
      </c>
      <c r="G234" s="158" t="str">
        <f t="shared" si="27"/>
        <v>QP herald</v>
      </c>
      <c r="H234" s="72"/>
      <c r="I234" s="167"/>
      <c r="J234" s="154"/>
      <c r="K234" s="71"/>
      <c r="L234" s="127" t="s">
        <v>2688</v>
      </c>
    </row>
    <row r="235" spans="1:12">
      <c r="A235" s="348"/>
      <c r="B235" s="71" t="s">
        <v>1700</v>
      </c>
      <c r="C235" s="71">
        <v>3000008611</v>
      </c>
      <c r="D235" s="72">
        <v>4</v>
      </c>
      <c r="E235" s="173" t="s">
        <v>1701</v>
      </c>
      <c r="F235" s="174" t="str">
        <f t="shared" si="26"/>
        <v>https://opac.dl.itc.u-tokyo.ac.jp/opac/opac_details/?lang=0&amp;amode=12&amp;bibid=3000008611</v>
      </c>
      <c r="G235" s="158" t="str">
        <f t="shared" si="27"/>
        <v>Mass emergencies</v>
      </c>
      <c r="H235" s="72"/>
      <c r="I235" s="167"/>
      <c r="J235" s="154"/>
      <c r="K235" s="71"/>
      <c r="L235" s="127" t="s">
        <v>2688</v>
      </c>
    </row>
    <row r="236" spans="1:12">
      <c r="A236" s="348"/>
      <c r="B236" s="71" t="s">
        <v>1702</v>
      </c>
      <c r="C236" s="71">
        <v>3000008794</v>
      </c>
      <c r="D236" s="72">
        <v>53</v>
      </c>
      <c r="E236" s="173" t="s">
        <v>1703</v>
      </c>
      <c r="F236" s="174" t="str">
        <f t="shared" si="26"/>
        <v>https://opac.dl.itc.u-tokyo.ac.jp/opac/opac_details/?lang=0&amp;amode=12&amp;bibid=3000008794</v>
      </c>
      <c r="G236" s="158" t="str">
        <f t="shared" si="27"/>
        <v>Media culture &amp; society</v>
      </c>
      <c r="H236" s="72"/>
      <c r="I236" s="167"/>
      <c r="J236" s="147" t="s">
        <v>2360</v>
      </c>
      <c r="K236" s="71"/>
      <c r="L236" s="127" t="s">
        <v>2688</v>
      </c>
    </row>
    <row r="237" spans="1:12">
      <c r="A237" s="348"/>
      <c r="B237" s="71" t="s">
        <v>1704</v>
      </c>
      <c r="C237" s="71">
        <v>3000030382</v>
      </c>
      <c r="D237" s="72">
        <v>10</v>
      </c>
      <c r="E237" s="173" t="s">
        <v>1705</v>
      </c>
      <c r="F237" s="174" t="str">
        <f t="shared" si="26"/>
        <v>https://opac.dl.itc.u-tokyo.ac.jp/opac/opac_details/?lang=0&amp;amode=12&amp;bibid=3000030382</v>
      </c>
      <c r="G237" s="158" t="str">
        <f t="shared" si="27"/>
        <v>Mass comm review</v>
      </c>
      <c r="H237" s="72"/>
      <c r="I237" s="167"/>
      <c r="J237" s="154"/>
      <c r="K237" s="71"/>
      <c r="L237" s="127" t="s">
        <v>2688</v>
      </c>
    </row>
    <row r="238" spans="1:12">
      <c r="A238" s="348"/>
      <c r="B238" s="71" t="s">
        <v>1706</v>
      </c>
      <c r="C238" s="71">
        <v>3000027439</v>
      </c>
      <c r="D238" s="72">
        <v>19</v>
      </c>
      <c r="E238" s="173" t="s">
        <v>1707</v>
      </c>
      <c r="F238" s="174" t="str">
        <f t="shared" si="26"/>
        <v>https://opac.dl.itc.u-tokyo.ac.jp/opac/opac_details/?lang=0&amp;amode=12&amp;bibid=3000027439</v>
      </c>
      <c r="G238" s="158" t="str">
        <f t="shared" si="27"/>
        <v>Media Asia</v>
      </c>
      <c r="H238" s="72"/>
      <c r="I238" s="167"/>
      <c r="J238" s="147" t="s">
        <v>2360</v>
      </c>
      <c r="K238" s="71"/>
      <c r="L238" s="127" t="s">
        <v>2688</v>
      </c>
    </row>
    <row r="239" spans="1:12">
      <c r="A239" s="348"/>
      <c r="B239" s="71" t="s">
        <v>1708</v>
      </c>
      <c r="C239" s="71">
        <v>3000008606</v>
      </c>
      <c r="D239" s="72">
        <v>1</v>
      </c>
      <c r="E239" s="173" t="s">
        <v>1709</v>
      </c>
      <c r="F239" s="174" t="str">
        <f t="shared" si="26"/>
        <v>https://opac.dl.itc.u-tokyo.ac.jp/opac/opac_details/?lang=0&amp;amode=12&amp;bibid=3000008606</v>
      </c>
      <c r="G239" s="158" t="str">
        <f t="shared" si="27"/>
        <v>Market research abstracts</v>
      </c>
      <c r="H239" s="72"/>
      <c r="I239" s="167"/>
      <c r="J239" s="154"/>
      <c r="K239" s="71"/>
      <c r="L239" s="127" t="s">
        <v>2688</v>
      </c>
    </row>
    <row r="240" spans="1:12">
      <c r="A240" s="348"/>
      <c r="B240" s="71" t="s">
        <v>1710</v>
      </c>
      <c r="C240" s="71">
        <v>3000041148</v>
      </c>
      <c r="D240" s="72">
        <v>77</v>
      </c>
      <c r="E240" s="173" t="s">
        <v>1711</v>
      </c>
      <c r="F240" s="174" t="str">
        <f t="shared" si="26"/>
        <v>https://opac.dl.itc.u-tokyo.ac.jp/opac/opac_details/?lang=0&amp;amode=12&amp;bibid=3000041148</v>
      </c>
      <c r="G240" s="158" t="str">
        <f t="shared" si="27"/>
        <v>Media week</v>
      </c>
      <c r="H240" s="72"/>
      <c r="I240" s="167"/>
      <c r="J240" s="154"/>
      <c r="K240" s="71"/>
      <c r="L240" s="127" t="s">
        <v>2688</v>
      </c>
    </row>
    <row r="241" spans="1:12">
      <c r="A241" s="348"/>
      <c r="B241" s="71" t="s">
        <v>1712</v>
      </c>
      <c r="C241" s="71">
        <v>3001004808</v>
      </c>
      <c r="D241" s="72">
        <v>35</v>
      </c>
      <c r="E241" s="173" t="s">
        <v>1713</v>
      </c>
      <c r="F241" s="174" t="str">
        <f t="shared" si="26"/>
        <v>https://opac.dl.itc.u-tokyo.ac.jp/opac/opac_details/?lang=0&amp;amode=12&amp;bibid=3001004808</v>
      </c>
      <c r="G241" s="158" t="str">
        <f t="shared" si="27"/>
        <v>Media law reporter</v>
      </c>
      <c r="H241" s="281"/>
      <c r="I241" s="83"/>
      <c r="J241" s="154"/>
      <c r="K241" s="71"/>
      <c r="L241" s="127" t="s">
        <v>2688</v>
      </c>
    </row>
    <row r="242" spans="1:12" ht="18">
      <c r="A242" s="348"/>
      <c r="B242" s="71" t="s">
        <v>1714</v>
      </c>
      <c r="C242" s="71">
        <v>3000032763</v>
      </c>
      <c r="D242" s="72">
        <v>12</v>
      </c>
      <c r="E242" s="173" t="s">
        <v>1715</v>
      </c>
      <c r="F242" s="174" t="str">
        <f t="shared" si="26"/>
        <v>https://opac.dl.itc.u-tokyo.ac.jp/opac/opac_details/?lang=0&amp;amode=12&amp;bibid=3000032763</v>
      </c>
      <c r="G242" s="158" t="str">
        <f t="shared" si="27"/>
        <v>Media development</v>
      </c>
      <c r="H242" s="72" t="s">
        <v>168</v>
      </c>
      <c r="I242" s="167"/>
      <c r="J242" s="288"/>
      <c r="K242" s="71"/>
      <c r="L242" s="127" t="s">
        <v>2688</v>
      </c>
    </row>
    <row r="243" spans="1:12">
      <c r="A243" s="348"/>
      <c r="B243" s="71" t="s">
        <v>1716</v>
      </c>
      <c r="C243" s="71">
        <v>3000041158</v>
      </c>
      <c r="D243" s="72">
        <v>40</v>
      </c>
      <c r="E243" s="173" t="s">
        <v>1717</v>
      </c>
      <c r="F243" s="174" t="str">
        <f t="shared" si="26"/>
        <v>https://opac.dl.itc.u-tokyo.ac.jp/opac/opac_details/?lang=0&amp;amode=12&amp;bibid=3000041158</v>
      </c>
      <c r="G243" s="158" t="str">
        <f t="shared" si="27"/>
        <v>Multichannel news</v>
      </c>
      <c r="H243" s="72"/>
      <c r="I243" s="167"/>
      <c r="J243" s="304" t="s">
        <v>2693</v>
      </c>
      <c r="K243" s="71"/>
      <c r="L243" s="401" t="s">
        <v>3058</v>
      </c>
    </row>
    <row r="244" spans="1:12">
      <c r="A244" s="348"/>
      <c r="B244" s="71" t="s">
        <v>1718</v>
      </c>
      <c r="C244" s="71">
        <v>3000041159</v>
      </c>
      <c r="D244" s="72">
        <v>20</v>
      </c>
      <c r="E244" s="173" t="s">
        <v>1719</v>
      </c>
      <c r="F244" s="174" t="str">
        <f t="shared" si="26"/>
        <v>https://opac.dl.itc.u-tokyo.ac.jp/opac/opac_details/?lang=0&amp;amode=12&amp;bibid=3000041159</v>
      </c>
      <c r="G244" s="158" t="str">
        <f t="shared" si="27"/>
        <v>Modernism/modernity</v>
      </c>
      <c r="H244" s="72"/>
      <c r="I244" s="167"/>
      <c r="J244" s="147" t="s">
        <v>2360</v>
      </c>
      <c r="K244" s="71"/>
      <c r="L244" s="127" t="s">
        <v>2688</v>
      </c>
    </row>
    <row r="245" spans="1:12">
      <c r="A245" s="348"/>
      <c r="B245" s="71" t="s">
        <v>1720</v>
      </c>
      <c r="C245" s="71">
        <v>3001001100</v>
      </c>
      <c r="D245" s="72">
        <v>14</v>
      </c>
      <c r="E245" s="173" t="s">
        <v>1721</v>
      </c>
      <c r="F245" s="174" t="str">
        <f t="shared" si="26"/>
        <v>https://opac.dl.itc.u-tokyo.ac.jp/opac/opac_details/?lang=0&amp;amode=12&amp;bibid=3001001100</v>
      </c>
      <c r="G245" s="158" t="str">
        <f t="shared" si="27"/>
        <v>Mass communication &amp; society</v>
      </c>
      <c r="H245" s="72"/>
      <c r="I245" s="167"/>
      <c r="J245" s="147" t="s">
        <v>2360</v>
      </c>
      <c r="K245" s="71"/>
      <c r="L245" s="127" t="s">
        <v>2688</v>
      </c>
    </row>
    <row r="246" spans="1:12">
      <c r="A246" s="348"/>
      <c r="B246" s="71" t="s">
        <v>1722</v>
      </c>
      <c r="C246" s="71">
        <v>3001003935</v>
      </c>
      <c r="D246" s="72">
        <v>1</v>
      </c>
      <c r="E246" s="173" t="s">
        <v>1723</v>
      </c>
      <c r="F246" s="174" t="str">
        <f t="shared" si="26"/>
        <v>https://opac.dl.itc.u-tokyo.ac.jp/opac/opac_details/?lang=0&amp;amode=12&amp;bibid=3001003935</v>
      </c>
      <c r="G246" s="158" t="str">
        <f t="shared" si="27"/>
        <v>Media &amp; gender monitor</v>
      </c>
      <c r="H246" s="72"/>
      <c r="I246" s="167"/>
      <c r="J246" s="154"/>
      <c r="K246" s="71"/>
      <c r="L246" s="127" t="s">
        <v>2688</v>
      </c>
    </row>
    <row r="247" spans="1:12">
      <c r="A247" s="348"/>
      <c r="B247" s="71" t="s">
        <v>1724</v>
      </c>
      <c r="C247" s="71">
        <v>3001001036</v>
      </c>
      <c r="D247" s="72">
        <v>5</v>
      </c>
      <c r="E247" s="173" t="s">
        <v>1725</v>
      </c>
      <c r="F247" s="174" t="str">
        <f t="shared" si="26"/>
        <v>https://opac.dl.itc.u-tokyo.ac.jp/opac/opac_details/?lang=0&amp;amode=12&amp;bibid=3001001036</v>
      </c>
      <c r="G247" s="158" t="str">
        <f t="shared" si="27"/>
        <v>Media studies journal</v>
      </c>
      <c r="H247" s="72"/>
      <c r="I247" s="167"/>
      <c r="J247" s="154"/>
      <c r="K247" s="71"/>
      <c r="L247" s="127" t="s">
        <v>2688</v>
      </c>
    </row>
    <row r="248" spans="1:12">
      <c r="A248" s="349"/>
      <c r="B248" s="71" t="s">
        <v>1726</v>
      </c>
      <c r="C248" s="71">
        <v>3001045882</v>
      </c>
      <c r="D248" s="72">
        <v>2</v>
      </c>
      <c r="E248" s="173" t="s">
        <v>1727</v>
      </c>
      <c r="F248" s="174" t="str">
        <f t="shared" si="26"/>
        <v>https://opac.dl.itc.u-tokyo.ac.jp/opac/opac_details/?lang=0&amp;amode=12&amp;bibid=3001045882</v>
      </c>
      <c r="G248" s="158" t="str">
        <f t="shared" si="27"/>
        <v>Mobile media &amp; communication</v>
      </c>
      <c r="H248" s="72"/>
      <c r="I248" s="167"/>
      <c r="J248" s="147" t="s">
        <v>217</v>
      </c>
      <c r="K248" s="71"/>
      <c r="L248" s="127" t="s">
        <v>2688</v>
      </c>
    </row>
    <row r="249" spans="1:12">
      <c r="A249" s="73"/>
      <c r="B249" s="74" t="s">
        <v>2247</v>
      </c>
      <c r="C249" s="74"/>
      <c r="D249" s="74"/>
      <c r="E249" s="247" t="s">
        <v>2422</v>
      </c>
      <c r="F249" s="74"/>
      <c r="G249" s="74"/>
      <c r="H249" s="75" t="s">
        <v>2249</v>
      </c>
      <c r="I249" s="168"/>
      <c r="J249" s="155" t="s">
        <v>163</v>
      </c>
      <c r="K249" s="74" t="s">
        <v>2250</v>
      </c>
      <c r="L249" s="128" t="s">
        <v>2312</v>
      </c>
    </row>
    <row r="250" spans="1:12">
      <c r="A250" s="68"/>
      <c r="B250" s="69" t="s">
        <v>166</v>
      </c>
      <c r="C250" s="69"/>
      <c r="D250" s="69"/>
      <c r="E250" s="246" t="s">
        <v>167</v>
      </c>
      <c r="F250" s="69"/>
      <c r="G250" s="69"/>
      <c r="H250" s="70" t="s">
        <v>168</v>
      </c>
      <c r="I250" s="166"/>
      <c r="J250" s="153"/>
      <c r="K250" s="69" t="s">
        <v>169</v>
      </c>
      <c r="L250" s="126" t="s">
        <v>170</v>
      </c>
    </row>
    <row r="251" spans="1:12">
      <c r="A251" s="348" t="s">
        <v>1728</v>
      </c>
      <c r="B251" s="71" t="s">
        <v>1729</v>
      </c>
      <c r="C251" s="71">
        <v>3000008876</v>
      </c>
      <c r="D251" s="72">
        <v>150</v>
      </c>
      <c r="E251" s="173" t="s">
        <v>1730</v>
      </c>
      <c r="F251" s="174" t="str">
        <f t="shared" ref="F251:F278" si="28">"https://opac.dl.itc.u-tokyo.ac.jp/opac/opac_details/?lang=0&amp;amode=12&amp;bibid="&amp;C251</f>
        <v>https://opac.dl.itc.u-tokyo.ac.jp/opac/opac_details/?lang=0&amp;amode=12&amp;bibid=3000008876</v>
      </c>
      <c r="G251" s="158" t="str">
        <f t="shared" ref="G251:G278" si="29">HYPERLINK(F251,E251)</f>
        <v>Nation</v>
      </c>
      <c r="H251" s="72" t="s">
        <v>168</v>
      </c>
      <c r="I251" s="167"/>
      <c r="J251" s="147" t="s">
        <v>2360</v>
      </c>
      <c r="K251" s="71"/>
      <c r="L251" s="127" t="s">
        <v>2688</v>
      </c>
    </row>
    <row r="252" spans="1:12">
      <c r="A252" s="348"/>
      <c r="B252" s="71" t="s">
        <v>1731</v>
      </c>
      <c r="C252" s="71">
        <v>3000008988</v>
      </c>
      <c r="D252" s="72">
        <v>105</v>
      </c>
      <c r="E252" s="173" t="s">
        <v>1732</v>
      </c>
      <c r="F252" s="174" t="str">
        <f t="shared" si="28"/>
        <v>https://opac.dl.itc.u-tokyo.ac.jp/opac/opac_details/?lang=0&amp;amode=12&amp;bibid=3000008988</v>
      </c>
      <c r="G252" s="158" t="str">
        <f t="shared" si="29"/>
        <v>New republic</v>
      </c>
      <c r="H252" s="72" t="s">
        <v>2842</v>
      </c>
      <c r="I252" s="167"/>
      <c r="J252" s="172" t="s">
        <v>2865</v>
      </c>
      <c r="K252" s="71"/>
      <c r="L252" s="127" t="s">
        <v>2688</v>
      </c>
    </row>
    <row r="253" spans="1:12">
      <c r="A253" s="348"/>
      <c r="B253" s="71" t="s">
        <v>1733</v>
      </c>
      <c r="C253" s="71">
        <v>3000008996</v>
      </c>
      <c r="D253" s="72">
        <v>7</v>
      </c>
      <c r="E253" s="173" t="s">
        <v>2378</v>
      </c>
      <c r="F253" s="174" t="str">
        <f t="shared" si="28"/>
        <v>https://opac.dl.itc.u-tokyo.ac.jp/opac/opac_details/?lang=0&amp;amode=12&amp;bibid=3000008996</v>
      </c>
      <c r="G253" s="158" t="str">
        <f t="shared" si="29"/>
        <v>New statesman and nation</v>
      </c>
      <c r="H253" s="161" t="s">
        <v>2353</v>
      </c>
      <c r="I253" s="167"/>
      <c r="J253" s="154"/>
      <c r="K253" s="71"/>
      <c r="L253" s="127" t="s">
        <v>2688</v>
      </c>
    </row>
    <row r="254" spans="1:12">
      <c r="A254" s="348"/>
      <c r="B254" s="71" t="s">
        <v>1733</v>
      </c>
      <c r="C254" s="71">
        <v>3000008995</v>
      </c>
      <c r="D254" s="72">
        <v>66</v>
      </c>
      <c r="E254" s="173" t="s">
        <v>2719</v>
      </c>
      <c r="F254" s="174" t="str">
        <f t="shared" si="28"/>
        <v>https://opac.dl.itc.u-tokyo.ac.jp/opac/opac_details/?lang=0&amp;amode=12&amp;bibid=3000008995</v>
      </c>
      <c r="G254" s="158" t="str">
        <f t="shared" si="29"/>
        <v>New statesman</v>
      </c>
      <c r="H254" s="161" t="s">
        <v>2353</v>
      </c>
      <c r="I254" s="167"/>
      <c r="J254" s="154"/>
      <c r="K254" s="71"/>
      <c r="L254" s="127" t="s">
        <v>2688</v>
      </c>
    </row>
    <row r="255" spans="1:12">
      <c r="A255" s="348"/>
      <c r="B255" s="71" t="s">
        <v>2720</v>
      </c>
      <c r="C255" s="71">
        <v>3000031784</v>
      </c>
      <c r="D255" s="72">
        <v>10</v>
      </c>
      <c r="E255" s="173" t="s">
        <v>1734</v>
      </c>
      <c r="F255" s="174" t="str">
        <f t="shared" si="28"/>
        <v>https://opac.dl.itc.u-tokyo.ac.jp/opac/opac_details/?lang=0&amp;amode=12&amp;bibid=3000031784</v>
      </c>
      <c r="G255" s="158" t="str">
        <f t="shared" si="29"/>
        <v>New statesman society</v>
      </c>
      <c r="H255" s="72"/>
      <c r="I255" s="167"/>
      <c r="J255" s="304" t="s">
        <v>2693</v>
      </c>
      <c r="K255" s="71"/>
      <c r="L255" s="127" t="s">
        <v>2688</v>
      </c>
    </row>
    <row r="256" spans="1:12">
      <c r="A256" s="348"/>
      <c r="B256" s="71" t="s">
        <v>1735</v>
      </c>
      <c r="C256" s="71">
        <v>3000008998</v>
      </c>
      <c r="D256" s="72">
        <v>120</v>
      </c>
      <c r="E256" s="173" t="s">
        <v>1736</v>
      </c>
      <c r="F256" s="174" t="str">
        <f t="shared" si="28"/>
        <v>https://opac.dl.itc.u-tokyo.ac.jp/opac/opac_details/?lang=0&amp;amode=12&amp;bibid=3000008998</v>
      </c>
      <c r="G256" s="158" t="str">
        <f t="shared" si="29"/>
        <v>New times</v>
      </c>
      <c r="H256" s="161" t="s">
        <v>2353</v>
      </c>
      <c r="I256" s="167"/>
      <c r="J256" s="154"/>
      <c r="K256" s="71"/>
      <c r="L256" s="127" t="s">
        <v>2688</v>
      </c>
    </row>
    <row r="257" spans="1:12">
      <c r="A257" s="348"/>
      <c r="B257" s="71" t="s">
        <v>1737</v>
      </c>
      <c r="C257" s="71">
        <v>3000036414</v>
      </c>
      <c r="D257" s="72">
        <v>6</v>
      </c>
      <c r="E257" s="173" t="s">
        <v>1738</v>
      </c>
      <c r="F257" s="174" t="str">
        <f t="shared" si="28"/>
        <v>https://opac.dl.itc.u-tokyo.ac.jp/opac/opac_details/?lang=0&amp;amode=12&amp;bibid=3000036414</v>
      </c>
      <c r="G257" s="158" t="str">
        <f t="shared" si="29"/>
        <v>New times international</v>
      </c>
      <c r="H257" s="161" t="s">
        <v>2353</v>
      </c>
      <c r="I257" s="167"/>
      <c r="J257" s="154"/>
      <c r="K257" s="71"/>
      <c r="L257" s="127" t="s">
        <v>2688</v>
      </c>
    </row>
    <row r="258" spans="1:12">
      <c r="A258" s="348"/>
      <c r="B258" s="71" t="s">
        <v>1739</v>
      </c>
      <c r="C258" s="71">
        <v>3000037781</v>
      </c>
      <c r="D258" s="72">
        <v>10</v>
      </c>
      <c r="E258" s="173" t="s">
        <v>1740</v>
      </c>
      <c r="F258" s="174" t="str">
        <f t="shared" si="28"/>
        <v>https://opac.dl.itc.u-tokyo.ac.jp/opac/opac_details/?lang=0&amp;amode=12&amp;bibid=3000037781</v>
      </c>
      <c r="G258" s="158" t="str">
        <f t="shared" si="29"/>
        <v>New times = Новое время</v>
      </c>
      <c r="H258" s="72"/>
      <c r="I258" s="167"/>
      <c r="J258" s="154"/>
      <c r="K258" s="71"/>
      <c r="L258" s="127" t="s">
        <v>2688</v>
      </c>
    </row>
    <row r="259" spans="1:12">
      <c r="A259" s="348"/>
      <c r="B259" s="71" t="s">
        <v>1741</v>
      </c>
      <c r="C259" s="71">
        <v>3000009010</v>
      </c>
      <c r="D259" s="72">
        <v>113</v>
      </c>
      <c r="E259" s="173" t="s">
        <v>1742</v>
      </c>
      <c r="F259" s="174" t="str">
        <f t="shared" si="28"/>
        <v>https://opac.dl.itc.u-tokyo.ac.jp/opac/opac_details/?lang=0&amp;amode=12&amp;bibid=3000009010</v>
      </c>
      <c r="G259" s="158" t="str">
        <f t="shared" si="29"/>
        <v>New Yorker</v>
      </c>
      <c r="H259" s="72"/>
      <c r="I259" s="167"/>
      <c r="J259" s="304" t="s">
        <v>2693</v>
      </c>
      <c r="K259" s="71"/>
      <c r="L259" s="127" t="s">
        <v>2688</v>
      </c>
    </row>
    <row r="260" spans="1:12">
      <c r="A260" s="348"/>
      <c r="B260" s="71" t="s">
        <v>1743</v>
      </c>
      <c r="C260" s="71">
        <v>3000009023</v>
      </c>
      <c r="D260" s="72">
        <v>8</v>
      </c>
      <c r="E260" s="173" t="s">
        <v>1744</v>
      </c>
      <c r="F260" s="174" t="str">
        <f t="shared" si="28"/>
        <v>https://opac.dl.itc.u-tokyo.ac.jp/opac/opac_details/?lang=0&amp;amode=12&amp;bibid=3000009023</v>
      </c>
      <c r="G260" s="158" t="str">
        <f t="shared" si="29"/>
        <v>News</v>
      </c>
      <c r="H260" s="72"/>
      <c r="I260" s="167"/>
      <c r="J260" s="154"/>
      <c r="K260" s="71"/>
      <c r="L260" s="127" t="s">
        <v>2688</v>
      </c>
    </row>
    <row r="261" spans="1:12">
      <c r="A261" s="348"/>
      <c r="B261" s="71" t="s">
        <v>1745</v>
      </c>
      <c r="C261" s="71">
        <v>3000009024</v>
      </c>
      <c r="D261" s="72">
        <v>20</v>
      </c>
      <c r="E261" s="173" t="s">
        <v>2721</v>
      </c>
      <c r="F261" s="174" t="str">
        <f t="shared" si="28"/>
        <v>https://opac.dl.itc.u-tokyo.ac.jp/opac/opac_details/?lang=0&amp;amode=12&amp;bibid=3000009024</v>
      </c>
      <c r="G261" s="158" t="str">
        <f t="shared" si="29"/>
        <v xml:space="preserve">Newspaper world </v>
      </c>
      <c r="H261" s="161" t="s">
        <v>2353</v>
      </c>
      <c r="I261" s="167"/>
      <c r="J261" s="154"/>
      <c r="K261" s="71"/>
      <c r="L261" s="127" t="s">
        <v>2688</v>
      </c>
    </row>
    <row r="262" spans="1:12" ht="14.25">
      <c r="A262" s="348"/>
      <c r="B262" s="71" t="s">
        <v>1745</v>
      </c>
      <c r="C262" s="71">
        <v>3000037495</v>
      </c>
      <c r="D262" s="72">
        <v>16</v>
      </c>
      <c r="E262" s="71" t="s">
        <v>2722</v>
      </c>
      <c r="F262" s="174" t="str">
        <f t="shared" si="28"/>
        <v>https://opac.dl.itc.u-tokyo.ac.jp/opac/opac_details/?lang=0&amp;amode=12&amp;bibid=3000037495</v>
      </c>
      <c r="G262" s="158" t="str">
        <f t="shared" si="29"/>
        <v>Newspaper world &amp; advertising review</v>
      </c>
      <c r="H262" s="72"/>
      <c r="I262" s="167"/>
      <c r="J262" s="287"/>
      <c r="K262" s="71"/>
      <c r="L262" s="127" t="s">
        <v>2688</v>
      </c>
    </row>
    <row r="263" spans="1:12">
      <c r="A263" s="348"/>
      <c r="B263" s="71" t="s">
        <v>1746</v>
      </c>
      <c r="C263" s="71">
        <v>3000009027</v>
      </c>
      <c r="D263" s="72">
        <v>200</v>
      </c>
      <c r="E263" s="173" t="s">
        <v>1747</v>
      </c>
      <c r="F263" s="174" t="str">
        <f t="shared" si="28"/>
        <v>https://opac.dl.itc.u-tokyo.ac.jp/opac/opac_details/?lang=0&amp;amode=12&amp;bibid=3000009027</v>
      </c>
      <c r="G263" s="158" t="str">
        <f t="shared" si="29"/>
        <v>Newsweek</v>
      </c>
      <c r="H263" s="161" t="s">
        <v>2353</v>
      </c>
      <c r="I263" s="167"/>
      <c r="J263" s="154"/>
      <c r="K263" s="71"/>
      <c r="L263" s="127" t="s">
        <v>2688</v>
      </c>
    </row>
    <row r="264" spans="1:12">
      <c r="A264" s="348"/>
      <c r="B264" s="71" t="s">
        <v>1748</v>
      </c>
      <c r="C264" s="71">
        <v>3000009025</v>
      </c>
      <c r="D264" s="72">
        <v>7</v>
      </c>
      <c r="E264" s="173" t="s">
        <v>1747</v>
      </c>
      <c r="F264" s="174" t="str">
        <f t="shared" si="28"/>
        <v>https://opac.dl.itc.u-tokyo.ac.jp/opac/opac_details/?lang=0&amp;amode=12&amp;bibid=3000009025</v>
      </c>
      <c r="G264" s="158" t="str">
        <f t="shared" si="29"/>
        <v>Newsweek</v>
      </c>
      <c r="H264" s="72"/>
      <c r="I264" s="167"/>
      <c r="J264" s="304" t="s">
        <v>2693</v>
      </c>
      <c r="K264" s="71"/>
      <c r="L264" s="127" t="s">
        <v>2688</v>
      </c>
    </row>
    <row r="265" spans="1:12">
      <c r="A265" s="348"/>
      <c r="B265" s="71" t="s">
        <v>1749</v>
      </c>
      <c r="C265" s="71">
        <v>3000009029</v>
      </c>
      <c r="D265" s="72">
        <v>51</v>
      </c>
      <c r="E265" s="173" t="s">
        <v>1750</v>
      </c>
      <c r="F265" s="174" t="str">
        <f t="shared" si="28"/>
        <v>https://opac.dl.itc.u-tokyo.ac.jp/opac/opac_details/?lang=0&amp;amode=12&amp;bibid=3000009029</v>
      </c>
      <c r="G265" s="158" t="str">
        <f t="shared" si="29"/>
        <v>Nieman reports</v>
      </c>
      <c r="H265" s="72" t="s">
        <v>168</v>
      </c>
      <c r="I265" s="167"/>
      <c r="J265" s="147" t="s">
        <v>163</v>
      </c>
      <c r="K265" s="71"/>
      <c r="L265" s="127" t="s">
        <v>2688</v>
      </c>
    </row>
    <row r="266" spans="1:12">
      <c r="A266" s="348"/>
      <c r="B266" s="71" t="s">
        <v>1751</v>
      </c>
      <c r="C266" s="71">
        <v>3000012841</v>
      </c>
      <c r="D266" s="72">
        <v>1</v>
      </c>
      <c r="E266" s="173" t="s">
        <v>2723</v>
      </c>
      <c r="F266" s="174" t="str">
        <f t="shared" si="28"/>
        <v>https://opac.dl.itc.u-tokyo.ac.jp/opac/opac_details/?lang=0&amp;amode=12&amp;bibid=3000012841</v>
      </c>
      <c r="G266" s="158" t="str">
        <f t="shared" si="29"/>
        <v>Universities and Left review</v>
      </c>
      <c r="H266" s="161" t="s">
        <v>2353</v>
      </c>
      <c r="I266" s="167"/>
      <c r="J266" s="147"/>
      <c r="K266" s="71"/>
      <c r="L266" s="127" t="s">
        <v>2688</v>
      </c>
    </row>
    <row r="267" spans="1:12">
      <c r="A267" s="348"/>
      <c r="B267" s="71" t="s">
        <v>1751</v>
      </c>
      <c r="C267" s="71">
        <v>3000008978</v>
      </c>
      <c r="D267" s="72">
        <v>31</v>
      </c>
      <c r="E267" s="173" t="s">
        <v>2724</v>
      </c>
      <c r="F267" s="174" t="str">
        <f t="shared" si="28"/>
        <v>https://opac.dl.itc.u-tokyo.ac.jp/opac/opac_details/?lang=0&amp;amode=12&amp;bibid=3000008978</v>
      </c>
      <c r="G267" s="158" t="str">
        <f t="shared" si="29"/>
        <v xml:space="preserve">New left review </v>
      </c>
      <c r="H267" s="161" t="s">
        <v>2353</v>
      </c>
      <c r="I267" s="167"/>
      <c r="J267" s="147"/>
      <c r="K267" s="71"/>
      <c r="L267" s="127" t="s">
        <v>2688</v>
      </c>
    </row>
    <row r="268" spans="1:12">
      <c r="A268" s="348"/>
      <c r="B268" s="71" t="s">
        <v>1751</v>
      </c>
      <c r="C268" s="71">
        <v>3000047042</v>
      </c>
      <c r="D268" s="72">
        <v>24</v>
      </c>
      <c r="E268" s="173" t="s">
        <v>2725</v>
      </c>
      <c r="F268" s="174" t="str">
        <f t="shared" si="28"/>
        <v>https://opac.dl.itc.u-tokyo.ac.jp/opac/opac_details/?lang=0&amp;amode=12&amp;bibid=3000047042</v>
      </c>
      <c r="G268" s="158" t="str">
        <f t="shared" si="29"/>
        <v>New left review. Second series</v>
      </c>
      <c r="H268" s="161"/>
      <c r="I268" s="167"/>
      <c r="J268" s="147" t="s">
        <v>217</v>
      </c>
      <c r="K268" s="71"/>
      <c r="L268" s="127" t="s">
        <v>2688</v>
      </c>
    </row>
    <row r="269" spans="1:12">
      <c r="A269" s="348"/>
      <c r="B269" s="71" t="s">
        <v>1752</v>
      </c>
      <c r="C269" s="71">
        <v>3000008890</v>
      </c>
      <c r="D269" s="72">
        <v>10</v>
      </c>
      <c r="E269" s="173" t="s">
        <v>1753</v>
      </c>
      <c r="F269" s="174" t="str">
        <f t="shared" si="28"/>
        <v>https://opac.dl.itc.u-tokyo.ac.jp/opac/opac_details/?lang=0&amp;amode=12&amp;bibid=3000008890</v>
      </c>
      <c r="G269" s="158" t="str">
        <f t="shared" si="29"/>
        <v>National publisher</v>
      </c>
      <c r="H269" s="72"/>
      <c r="I269" s="167"/>
      <c r="J269" s="154"/>
      <c r="K269" s="71"/>
      <c r="L269" s="127" t="s">
        <v>2688</v>
      </c>
    </row>
    <row r="270" spans="1:12">
      <c r="A270" s="348"/>
      <c r="B270" s="71" t="s">
        <v>1754</v>
      </c>
      <c r="C270" s="71">
        <v>3000008980</v>
      </c>
      <c r="D270" s="72">
        <v>1</v>
      </c>
      <c r="E270" s="173" t="s">
        <v>1755</v>
      </c>
      <c r="F270" s="174" t="str">
        <f t="shared" si="28"/>
        <v>https://opac.dl.itc.u-tokyo.ac.jp/opac/opac_details/?lang=0&amp;amode=12&amp;bibid=3000008980</v>
      </c>
      <c r="G270" s="158" t="str">
        <f t="shared" si="29"/>
        <v>New masses</v>
      </c>
      <c r="H270" s="72"/>
      <c r="I270" s="167"/>
      <c r="J270" s="154"/>
      <c r="K270" s="71"/>
      <c r="L270" s="127" t="s">
        <v>2688</v>
      </c>
    </row>
    <row r="271" spans="1:12">
      <c r="A271" s="348"/>
      <c r="B271" s="71" t="s">
        <v>1756</v>
      </c>
      <c r="C271" s="71">
        <v>3000008917</v>
      </c>
      <c r="D271" s="72">
        <v>5</v>
      </c>
      <c r="E271" s="173" t="s">
        <v>1757</v>
      </c>
      <c r="F271" s="174" t="str">
        <f t="shared" si="28"/>
        <v>https://opac.dl.itc.u-tokyo.ac.jp/opac/opac_details/?lang=0&amp;amode=12&amp;bibid=3000008917</v>
      </c>
      <c r="G271" s="158" t="str">
        <f t="shared" si="29"/>
        <v>Naval research logistics quarterly</v>
      </c>
      <c r="H271" s="72"/>
      <c r="I271" s="167"/>
      <c r="J271" s="304" t="s">
        <v>2693</v>
      </c>
      <c r="K271" s="71"/>
      <c r="L271" s="127" t="s">
        <v>2688</v>
      </c>
    </row>
    <row r="272" spans="1:12">
      <c r="A272" s="348"/>
      <c r="B272" s="71" t="s">
        <v>1758</v>
      </c>
      <c r="C272" s="71">
        <v>3000009004</v>
      </c>
      <c r="D272" s="72">
        <v>77</v>
      </c>
      <c r="E272" s="173" t="s">
        <v>1759</v>
      </c>
      <c r="F272" s="174" t="str">
        <f t="shared" si="28"/>
        <v>https://opac.dl.itc.u-tokyo.ac.jp/opac/opac_details/?lang=0&amp;amode=12&amp;bibid=3000009004</v>
      </c>
      <c r="G272" s="158" t="str">
        <f t="shared" si="29"/>
        <v>New York review of books</v>
      </c>
      <c r="H272" s="72" t="s">
        <v>168</v>
      </c>
      <c r="I272" s="167"/>
      <c r="J272" s="147" t="s">
        <v>163</v>
      </c>
      <c r="K272" s="71"/>
      <c r="L272" s="401" t="s">
        <v>3058</v>
      </c>
    </row>
    <row r="273" spans="1:12">
      <c r="A273" s="348"/>
      <c r="B273" s="71" t="s">
        <v>1760</v>
      </c>
      <c r="C273" s="71">
        <v>3000036191</v>
      </c>
      <c r="D273" s="72">
        <v>18</v>
      </c>
      <c r="E273" s="173" t="s">
        <v>1761</v>
      </c>
      <c r="F273" s="174" t="str">
        <f t="shared" si="28"/>
        <v>https://opac.dl.itc.u-tokyo.ac.jp/opac/opac_details/?lang=0&amp;amode=12&amp;bibid=3000036191</v>
      </c>
      <c r="G273" s="158" t="str">
        <f t="shared" si="29"/>
        <v>New media markets</v>
      </c>
      <c r="H273" s="72"/>
      <c r="I273" s="167"/>
      <c r="J273" s="304" t="s">
        <v>2693</v>
      </c>
      <c r="K273" s="71"/>
      <c r="L273" s="127" t="s">
        <v>2688</v>
      </c>
    </row>
    <row r="274" spans="1:12">
      <c r="A274" s="348"/>
      <c r="B274" s="71" t="s">
        <v>1762</v>
      </c>
      <c r="C274" s="71">
        <v>3000032759</v>
      </c>
      <c r="D274" s="72">
        <v>28</v>
      </c>
      <c r="E274" s="173" t="s">
        <v>1763</v>
      </c>
      <c r="F274" s="174" t="str">
        <f t="shared" si="28"/>
        <v>https://opac.dl.itc.u-tokyo.ac.jp/opac/opac_details/?lang=0&amp;amode=12&amp;bibid=3000032759</v>
      </c>
      <c r="G274" s="158" t="str">
        <f t="shared" si="29"/>
        <v>New formations</v>
      </c>
      <c r="H274" s="72" t="s">
        <v>168</v>
      </c>
      <c r="I274" s="167"/>
      <c r="J274" s="147" t="s">
        <v>2360</v>
      </c>
      <c r="K274" s="71"/>
      <c r="L274" s="127" t="s">
        <v>2688</v>
      </c>
    </row>
    <row r="275" spans="1:12">
      <c r="A275" s="348"/>
      <c r="B275" s="71" t="s">
        <v>1764</v>
      </c>
      <c r="C275" s="71">
        <v>3001001038</v>
      </c>
      <c r="D275" s="72">
        <v>30</v>
      </c>
      <c r="E275" s="173" t="s">
        <v>1765</v>
      </c>
      <c r="F275" s="174" t="str">
        <f t="shared" si="28"/>
        <v>https://opac.dl.itc.u-tokyo.ac.jp/opac/opac_details/?lang=0&amp;amode=12&amp;bibid=3001001038</v>
      </c>
      <c r="G275" s="158" t="str">
        <f t="shared" si="29"/>
        <v>New media &amp; society</v>
      </c>
      <c r="H275" s="72"/>
      <c r="I275" s="167"/>
      <c r="J275" s="147" t="s">
        <v>2360</v>
      </c>
      <c r="K275" s="71"/>
      <c r="L275" s="127" t="s">
        <v>2688</v>
      </c>
    </row>
    <row r="276" spans="1:12" ht="28.5">
      <c r="A276" s="348"/>
      <c r="B276" s="71" t="s">
        <v>1766</v>
      </c>
      <c r="C276" s="71">
        <v>3001002876</v>
      </c>
      <c r="D276" s="72">
        <v>1</v>
      </c>
      <c r="E276" s="173" t="s">
        <v>2726</v>
      </c>
      <c r="F276" s="174" t="str">
        <f t="shared" si="28"/>
        <v>https://opac.dl.itc.u-tokyo.ac.jp/opac/opac_details/?lang=0&amp;amode=12&amp;bibid=3001002876</v>
      </c>
      <c r="G276" s="158" t="str">
        <f t="shared" si="29"/>
        <v>Nordicom review of Nordic research on media and communication</v>
      </c>
      <c r="H276" s="161" t="s">
        <v>2353</v>
      </c>
      <c r="I276" s="167"/>
      <c r="J276" s="147"/>
      <c r="K276" s="71"/>
      <c r="L276" s="127" t="s">
        <v>2688</v>
      </c>
    </row>
    <row r="277" spans="1:12" ht="14.25">
      <c r="A277" s="348"/>
      <c r="B277" s="71" t="s">
        <v>1766</v>
      </c>
      <c r="C277" s="71">
        <v>3001013750</v>
      </c>
      <c r="D277" s="72">
        <v>12</v>
      </c>
      <c r="E277" s="173" t="s">
        <v>2727</v>
      </c>
      <c r="F277" s="174" t="str">
        <f t="shared" si="28"/>
        <v>https://opac.dl.itc.u-tokyo.ac.jp/opac/opac_details/?lang=0&amp;amode=12&amp;bibid=3001013750</v>
      </c>
      <c r="G277" s="158" t="str">
        <f t="shared" si="29"/>
        <v>Nordicom review</v>
      </c>
      <c r="H277" s="72"/>
      <c r="I277" s="167"/>
      <c r="J277" s="172" t="s">
        <v>163</v>
      </c>
      <c r="K277" s="71"/>
      <c r="L277" s="127" t="s">
        <v>2688</v>
      </c>
    </row>
    <row r="278" spans="1:12">
      <c r="A278" s="348"/>
      <c r="B278" s="71" t="s">
        <v>1767</v>
      </c>
      <c r="C278" s="71">
        <v>3000037523</v>
      </c>
      <c r="D278" s="72">
        <v>35</v>
      </c>
      <c r="E278" s="173" t="s">
        <v>1768</v>
      </c>
      <c r="F278" s="174" t="str">
        <f t="shared" si="28"/>
        <v>https://opac.dl.itc.u-tokyo.ac.jp/opac/opac_details/?lang=0&amp;amode=12&amp;bibid=3000037523</v>
      </c>
      <c r="G278" s="158" t="str">
        <f t="shared" si="29"/>
        <v>Publishers' auxiliary</v>
      </c>
      <c r="H278" s="72"/>
      <c r="I278" s="167"/>
      <c r="J278" s="154"/>
      <c r="K278" s="71"/>
      <c r="L278" s="401" t="s">
        <v>3058</v>
      </c>
    </row>
    <row r="279" spans="1:12">
      <c r="A279" s="73"/>
      <c r="B279" s="74" t="s">
        <v>2247</v>
      </c>
      <c r="C279" s="74"/>
      <c r="D279" s="74"/>
      <c r="E279" s="247" t="s">
        <v>2422</v>
      </c>
      <c r="F279" s="74"/>
      <c r="G279" s="74"/>
      <c r="H279" s="75" t="s">
        <v>2249</v>
      </c>
      <c r="I279" s="168"/>
      <c r="J279" s="155" t="s">
        <v>163</v>
      </c>
      <c r="K279" s="74" t="s">
        <v>2250</v>
      </c>
      <c r="L279" s="128" t="s">
        <v>2312</v>
      </c>
    </row>
    <row r="280" spans="1:12">
      <c r="A280" s="68"/>
      <c r="B280" s="69" t="s">
        <v>166</v>
      </c>
      <c r="C280" s="69"/>
      <c r="D280" s="69"/>
      <c r="E280" s="246" t="s">
        <v>167</v>
      </c>
      <c r="F280" s="69"/>
      <c r="G280" s="69"/>
      <c r="H280" s="70" t="s">
        <v>168</v>
      </c>
      <c r="I280" s="166"/>
      <c r="J280" s="153"/>
      <c r="K280" s="69" t="s">
        <v>169</v>
      </c>
      <c r="L280" s="126" t="s">
        <v>170</v>
      </c>
    </row>
    <row r="281" spans="1:12">
      <c r="A281" s="348" t="s">
        <v>1769</v>
      </c>
      <c r="B281" s="71" t="s">
        <v>1770</v>
      </c>
      <c r="C281" s="71">
        <v>3000009333</v>
      </c>
      <c r="D281" s="72">
        <v>2</v>
      </c>
      <c r="E281" s="173" t="s">
        <v>1771</v>
      </c>
      <c r="F281" s="174" t="str">
        <f>"https://opac.dl.itc.u-tokyo.ac.jp/opac/opac_details/?lang=0&amp;amode=12&amp;bibid="&amp;C281</f>
        <v>https://opac.dl.itc.u-tokyo.ac.jp/opac/opac_details/?lang=0&amp;amode=12&amp;bibid=3000009333</v>
      </c>
      <c r="G281" s="158" t="str">
        <f>HYPERLINK(F281,E281)</f>
        <v>Omnibook magazine</v>
      </c>
      <c r="H281" s="72"/>
      <c r="I281" s="167"/>
      <c r="J281" s="154"/>
      <c r="K281" s="71"/>
      <c r="L281" s="127" t="s">
        <v>2688</v>
      </c>
    </row>
    <row r="282" spans="1:12">
      <c r="A282" s="348"/>
      <c r="B282" s="71" t="s">
        <v>1772</v>
      </c>
      <c r="C282" s="71">
        <v>3000031278</v>
      </c>
      <c r="D282" s="72">
        <v>25</v>
      </c>
      <c r="E282" s="173" t="s">
        <v>1773</v>
      </c>
      <c r="F282" s="174" t="str">
        <f>"https://opac.dl.itc.u-tokyo.ac.jp/opac/opac_details/?lang=0&amp;amode=12&amp;bibid="&amp;C282</f>
        <v>https://opac.dl.itc.u-tokyo.ac.jp/opac/opac_details/?lang=0&amp;amode=12&amp;bibid=3000031278</v>
      </c>
      <c r="G282" s="158" t="str">
        <f>HYPERLINK(F282,E282)</f>
        <v>October</v>
      </c>
      <c r="H282" s="72"/>
      <c r="I282" s="167"/>
      <c r="J282" s="147" t="s">
        <v>2360</v>
      </c>
      <c r="K282" s="71"/>
      <c r="L282" s="127" t="s">
        <v>2688</v>
      </c>
    </row>
    <row r="283" spans="1:12">
      <c r="A283" s="73"/>
      <c r="B283" s="74" t="s">
        <v>2247</v>
      </c>
      <c r="C283" s="74"/>
      <c r="D283" s="74"/>
      <c r="E283" s="247" t="s">
        <v>2422</v>
      </c>
      <c r="F283" s="74"/>
      <c r="G283" s="74"/>
      <c r="H283" s="75" t="s">
        <v>2249</v>
      </c>
      <c r="I283" s="168"/>
      <c r="J283" s="155" t="s">
        <v>163</v>
      </c>
      <c r="K283" s="74" t="s">
        <v>2250</v>
      </c>
      <c r="L283" s="128" t="s">
        <v>2312</v>
      </c>
    </row>
    <row r="284" spans="1:12">
      <c r="A284" s="68"/>
      <c r="B284" s="69" t="s">
        <v>166</v>
      </c>
      <c r="C284" s="69"/>
      <c r="D284" s="69"/>
      <c r="E284" s="246" t="s">
        <v>167</v>
      </c>
      <c r="F284" s="69"/>
      <c r="G284" s="69"/>
      <c r="H284" s="70" t="s">
        <v>168</v>
      </c>
      <c r="I284" s="166"/>
      <c r="J284" s="153"/>
      <c r="K284" s="69" t="s">
        <v>169</v>
      </c>
      <c r="L284" s="126" t="s">
        <v>170</v>
      </c>
    </row>
    <row r="285" spans="1:12">
      <c r="A285" s="348" t="s">
        <v>1774</v>
      </c>
      <c r="B285" s="71" t="s">
        <v>1775</v>
      </c>
      <c r="C285" s="71">
        <v>3000009572</v>
      </c>
      <c r="D285" s="72">
        <v>7</v>
      </c>
      <c r="E285" s="173" t="s">
        <v>1776</v>
      </c>
      <c r="F285" s="174" t="str">
        <f t="shared" ref="F285:F323" si="30">"https://opac.dl.itc.u-tokyo.ac.jp/opac/opac_details/?lang=0&amp;amode=12&amp;bibid="&amp;C285</f>
        <v>https://opac.dl.itc.u-tokyo.ac.jp/opac/opac_details/?lang=0&amp;amode=12&amp;bibid=3000009572</v>
      </c>
      <c r="G285" s="158" t="str">
        <f t="shared" ref="G285:G323" si="31">HYPERLINK(F285,E285)</f>
        <v>People's China</v>
      </c>
      <c r="H285" s="161" t="s">
        <v>2731</v>
      </c>
      <c r="I285" s="71" t="s">
        <v>2730</v>
      </c>
      <c r="J285" s="154"/>
      <c r="K285" s="71"/>
      <c r="L285" s="127" t="s">
        <v>2688</v>
      </c>
    </row>
    <row r="286" spans="1:12">
      <c r="A286" s="348"/>
      <c r="B286" s="71" t="s">
        <v>1777</v>
      </c>
      <c r="C286" s="71">
        <v>3000036229</v>
      </c>
      <c r="D286" s="72">
        <v>7</v>
      </c>
      <c r="E286" s="173" t="s">
        <v>2728</v>
      </c>
      <c r="F286" s="174" t="str">
        <f t="shared" si="30"/>
        <v>https://opac.dl.itc.u-tokyo.ac.jp/opac/opac_details/?lang=0&amp;amode=12&amp;bibid=3000036229</v>
      </c>
      <c r="G286" s="158" t="str">
        <f t="shared" si="31"/>
        <v>Photography</v>
      </c>
      <c r="H286" s="161" t="s">
        <v>2353</v>
      </c>
      <c r="I286" s="167"/>
      <c r="J286" s="154"/>
      <c r="K286" s="71"/>
      <c r="L286" s="127" t="s">
        <v>2688</v>
      </c>
    </row>
    <row r="287" spans="1:12">
      <c r="A287" s="348"/>
      <c r="B287" s="71" t="s">
        <v>1777</v>
      </c>
      <c r="C287" s="71">
        <v>3000010059</v>
      </c>
      <c r="D287" s="72">
        <v>31</v>
      </c>
      <c r="E287" s="173" t="s">
        <v>2729</v>
      </c>
      <c r="F287" s="174" t="str">
        <f t="shared" si="30"/>
        <v>https://opac.dl.itc.u-tokyo.ac.jp/opac/opac_details/?lang=0&amp;amode=12&amp;bibid=3000010059</v>
      </c>
      <c r="G287" s="158" t="str">
        <f t="shared" si="31"/>
        <v>Popular photography</v>
      </c>
      <c r="H287" s="72"/>
      <c r="I287" s="167"/>
      <c r="J287" s="154"/>
      <c r="K287" s="71"/>
      <c r="L287" s="127" t="s">
        <v>2688</v>
      </c>
    </row>
    <row r="288" spans="1:12">
      <c r="A288" s="348"/>
      <c r="B288" s="71" t="s">
        <v>1778</v>
      </c>
      <c r="C288" s="71">
        <v>3000009645</v>
      </c>
      <c r="D288" s="72">
        <v>9</v>
      </c>
      <c r="E288" s="173" t="s">
        <v>1779</v>
      </c>
      <c r="F288" s="174" t="str">
        <f t="shared" si="30"/>
        <v>https://opac.dl.itc.u-tokyo.ac.jp/opac/opac_details/?lang=0&amp;amode=12&amp;bibid=3000009645</v>
      </c>
      <c r="G288" s="158" t="str">
        <f t="shared" si="31"/>
        <v>Picture post</v>
      </c>
      <c r="H288" s="72"/>
      <c r="I288" s="167"/>
      <c r="J288" s="154"/>
      <c r="K288" s="71"/>
      <c r="L288" s="127" t="s">
        <v>2688</v>
      </c>
    </row>
    <row r="289" spans="1:12" ht="28.5">
      <c r="A289" s="348"/>
      <c r="B289" s="71" t="s">
        <v>2864</v>
      </c>
      <c r="C289" s="71">
        <v>3000009671</v>
      </c>
      <c r="D289" s="72">
        <v>91</v>
      </c>
      <c r="E289" s="173" t="s">
        <v>1780</v>
      </c>
      <c r="F289" s="174" t="str">
        <f t="shared" si="30"/>
        <v>https://opac.dl.itc.u-tokyo.ac.jp/opac/opac_details/?lang=0&amp;amode=12&amp;bibid=3000009671</v>
      </c>
      <c r="G289" s="158" t="str">
        <f t="shared" si="31"/>
        <v>Political science quarterly</v>
      </c>
      <c r="H289" s="72"/>
      <c r="I289" s="167"/>
      <c r="J289" s="172" t="s">
        <v>2693</v>
      </c>
      <c r="K289" s="71"/>
      <c r="L289" s="127" t="s">
        <v>2688</v>
      </c>
    </row>
    <row r="290" spans="1:12" ht="16.5" customHeight="1">
      <c r="A290" s="348"/>
      <c r="B290" s="71" t="s">
        <v>1782</v>
      </c>
      <c r="C290" s="71">
        <v>3000009740</v>
      </c>
      <c r="D290" s="72">
        <v>7</v>
      </c>
      <c r="E290" s="173" t="s">
        <v>1781</v>
      </c>
      <c r="F290" s="174" t="str">
        <f t="shared" si="30"/>
        <v>https://opac.dl.itc.u-tokyo.ac.jp/opac/opac_details/?lang=0&amp;amode=12&amp;bibid=3000009740</v>
      </c>
      <c r="G290" s="158" t="str">
        <f t="shared" si="31"/>
        <v>Proceedings of the Academy of Political Science</v>
      </c>
      <c r="H290" s="72"/>
      <c r="I290" s="167"/>
      <c r="J290" s="154"/>
      <c r="K290" s="71"/>
      <c r="L290" s="127" t="s">
        <v>2688</v>
      </c>
    </row>
    <row r="291" spans="1:12">
      <c r="A291" s="348"/>
      <c r="B291" s="71" t="s">
        <v>1783</v>
      </c>
      <c r="C291" s="71">
        <v>3000009825</v>
      </c>
      <c r="D291" s="72">
        <v>27</v>
      </c>
      <c r="E291" s="173" t="s">
        <v>1784</v>
      </c>
      <c r="F291" s="174" t="str">
        <f t="shared" si="30"/>
        <v>https://opac.dl.itc.u-tokyo.ac.jp/opac/opac_details/?lang=0&amp;amode=12&amp;bibid=3000009825</v>
      </c>
      <c r="G291" s="158" t="str">
        <f t="shared" si="31"/>
        <v>Psychiatry</v>
      </c>
      <c r="H291" s="72"/>
      <c r="I291" s="167"/>
      <c r="J291" s="304" t="s">
        <v>2693</v>
      </c>
      <c r="K291" s="71"/>
      <c r="L291" s="127" t="s">
        <v>2688</v>
      </c>
    </row>
    <row r="292" spans="1:12">
      <c r="A292" s="348"/>
      <c r="B292" s="71" t="s">
        <v>1785</v>
      </c>
      <c r="C292" s="71">
        <v>3000009832</v>
      </c>
      <c r="D292" s="72">
        <v>80</v>
      </c>
      <c r="E292" s="173" t="s">
        <v>1786</v>
      </c>
      <c r="F292" s="174" t="str">
        <f t="shared" si="30"/>
        <v>https://opac.dl.itc.u-tokyo.ac.jp/opac/opac_details/?lang=0&amp;amode=12&amp;bibid=3000009832</v>
      </c>
      <c r="G292" s="158" t="str">
        <f t="shared" si="31"/>
        <v>Psychological abstracts</v>
      </c>
      <c r="H292" s="72"/>
      <c r="I292" s="167"/>
      <c r="J292" s="154"/>
      <c r="K292" s="71"/>
      <c r="L292" s="127" t="s">
        <v>2688</v>
      </c>
    </row>
    <row r="293" spans="1:12">
      <c r="A293" s="348"/>
      <c r="B293" s="71" t="s">
        <v>1787</v>
      </c>
      <c r="C293" s="71">
        <v>3000030007</v>
      </c>
      <c r="D293" s="72">
        <v>14</v>
      </c>
      <c r="E293" s="173" t="s">
        <v>2732</v>
      </c>
      <c r="F293" s="174" t="str">
        <f t="shared" si="30"/>
        <v>https://opac.dl.itc.u-tokyo.ac.jp/opac/opac_details/?lang=0&amp;amode=12&amp;bibid=3000030007</v>
      </c>
      <c r="G293" s="158" t="str">
        <f t="shared" si="31"/>
        <v>Public opinion quarterly．Reprint ed</v>
      </c>
      <c r="H293" s="161" t="s">
        <v>2353</v>
      </c>
      <c r="I293" s="167"/>
      <c r="J293" s="304" t="s">
        <v>2693</v>
      </c>
      <c r="K293" s="71"/>
      <c r="L293" s="127" t="s">
        <v>2688</v>
      </c>
    </row>
    <row r="294" spans="1:12">
      <c r="A294" s="348"/>
      <c r="B294" s="71" t="s">
        <v>1787</v>
      </c>
      <c r="C294" s="71">
        <v>3000009859</v>
      </c>
      <c r="D294" s="72">
        <v>67</v>
      </c>
      <c r="E294" s="173" t="s">
        <v>1788</v>
      </c>
      <c r="F294" s="174" t="str">
        <f t="shared" si="30"/>
        <v>https://opac.dl.itc.u-tokyo.ac.jp/opac/opac_details/?lang=0&amp;amode=12&amp;bibid=3000009859</v>
      </c>
      <c r="G294" s="158" t="str">
        <f t="shared" si="31"/>
        <v>Public opinion quarterly</v>
      </c>
      <c r="H294" s="72"/>
      <c r="I294" s="167"/>
      <c r="J294" s="304" t="s">
        <v>2693</v>
      </c>
      <c r="K294" s="71"/>
      <c r="L294" s="127" t="s">
        <v>2688</v>
      </c>
    </row>
    <row r="295" spans="1:12">
      <c r="A295" s="348"/>
      <c r="B295" s="71" t="s">
        <v>1789</v>
      </c>
      <c r="C295" s="71">
        <v>3000009886</v>
      </c>
      <c r="D295" s="72">
        <v>277</v>
      </c>
      <c r="E295" s="173" t="s">
        <v>1790</v>
      </c>
      <c r="F295" s="174" t="str">
        <f t="shared" si="30"/>
        <v>https://opac.dl.itc.u-tokyo.ac.jp/opac/opac_details/?lang=0&amp;amode=12&amp;bibid=3000009886</v>
      </c>
      <c r="G295" s="158" t="str">
        <f t="shared" si="31"/>
        <v>Publishers weekly</v>
      </c>
      <c r="H295" s="72"/>
      <c r="I295" s="167"/>
      <c r="J295" s="172" t="s">
        <v>2693</v>
      </c>
      <c r="K295" s="71"/>
      <c r="L295" s="127" t="s">
        <v>2688</v>
      </c>
    </row>
    <row r="296" spans="1:12">
      <c r="A296" s="348"/>
      <c r="B296" s="71" t="s">
        <v>1791</v>
      </c>
      <c r="C296" s="71">
        <v>3000009953</v>
      </c>
      <c r="D296" s="72">
        <v>360</v>
      </c>
      <c r="E296" s="173" t="s">
        <v>1792</v>
      </c>
      <c r="F296" s="174" t="str">
        <f t="shared" si="30"/>
        <v>https://opac.dl.itc.u-tokyo.ac.jp/opac/opac_details/?lang=0&amp;amode=12&amp;bibid=3000009953</v>
      </c>
      <c r="G296" s="158" t="str">
        <f t="shared" si="31"/>
        <v>Punch</v>
      </c>
      <c r="H296" s="161" t="s">
        <v>2353</v>
      </c>
      <c r="I296" s="167"/>
      <c r="J296" s="154"/>
      <c r="K296" s="71"/>
      <c r="L296" s="127" t="s">
        <v>2688</v>
      </c>
    </row>
    <row r="297" spans="1:12">
      <c r="A297" s="348"/>
      <c r="B297" s="71" t="s">
        <v>1793</v>
      </c>
      <c r="C297" s="71">
        <v>3000009891</v>
      </c>
      <c r="D297" s="72">
        <v>5</v>
      </c>
      <c r="E297" s="173" t="s">
        <v>2735</v>
      </c>
      <c r="F297" s="174" t="str">
        <f t="shared" si="30"/>
        <v>https://opac.dl.itc.u-tokyo.ac.jp/opac/opac_details/?lang=0&amp;amode=12&amp;bibid=3000009891</v>
      </c>
      <c r="G297" s="158" t="str">
        <f t="shared" si="31"/>
        <v>Punch; or, The London charivari</v>
      </c>
      <c r="H297" s="72"/>
      <c r="I297" s="167"/>
      <c r="J297" s="154"/>
      <c r="K297" s="77"/>
      <c r="L297" s="127" t="s">
        <v>2688</v>
      </c>
    </row>
    <row r="298" spans="1:12">
      <c r="A298" s="348"/>
      <c r="B298" s="71" t="s">
        <v>1794</v>
      </c>
      <c r="C298" s="71">
        <v>3000037502</v>
      </c>
      <c r="D298" s="72">
        <v>8</v>
      </c>
      <c r="E298" s="173" t="s">
        <v>1795</v>
      </c>
      <c r="F298" s="174" t="str">
        <f t="shared" si="30"/>
        <v>https://opac.dl.itc.u-tokyo.ac.jp/opac/opac_details/?lang=0&amp;amode=12&amp;bibid=3000037502</v>
      </c>
      <c r="G298" s="158" t="str">
        <f t="shared" si="31"/>
        <v>Parade</v>
      </c>
      <c r="H298" s="72"/>
      <c r="I298" s="167"/>
      <c r="J298" s="154"/>
      <c r="K298" s="71"/>
      <c r="L298" s="127" t="s">
        <v>2688</v>
      </c>
    </row>
    <row r="299" spans="1:12">
      <c r="A299" s="348"/>
      <c r="B299" s="71" t="s">
        <v>1796</v>
      </c>
      <c r="C299" s="71">
        <v>3000009731</v>
      </c>
      <c r="D299" s="72">
        <v>33</v>
      </c>
      <c r="E299" s="173" t="s">
        <v>2733</v>
      </c>
      <c r="F299" s="174" t="str">
        <f t="shared" si="30"/>
        <v>https://opac.dl.itc.u-tokyo.ac.jp/opac/opac_details/?lang=0&amp;amode=12&amp;bibid=3000009731</v>
      </c>
      <c r="G299" s="158" t="str">
        <f t="shared" si="31"/>
        <v>Printers' ink</v>
      </c>
      <c r="H299" s="161" t="s">
        <v>2353</v>
      </c>
      <c r="I299" s="167"/>
      <c r="J299" s="154"/>
      <c r="K299" s="71"/>
      <c r="L299" s="127" t="s">
        <v>2688</v>
      </c>
    </row>
    <row r="300" spans="1:12">
      <c r="A300" s="348"/>
      <c r="B300" s="71" t="s">
        <v>1796</v>
      </c>
      <c r="C300" s="71">
        <v>3000008168</v>
      </c>
      <c r="D300" s="72">
        <v>6</v>
      </c>
      <c r="E300" s="173" t="s">
        <v>2734</v>
      </c>
      <c r="F300" s="174" t="str">
        <f t="shared" si="30"/>
        <v>https://opac.dl.itc.u-tokyo.ac.jp/opac/opac_details/?lang=0&amp;amode=12&amp;bibid=3000008168</v>
      </c>
      <c r="G300" s="158" t="str">
        <f t="shared" si="31"/>
        <v>Marketing/communications</v>
      </c>
      <c r="H300" s="72"/>
      <c r="I300" s="167"/>
      <c r="J300" s="154"/>
      <c r="K300" s="71"/>
      <c r="L300" s="127" t="s">
        <v>2688</v>
      </c>
    </row>
    <row r="301" spans="1:12">
      <c r="A301" s="348"/>
      <c r="B301" s="71" t="s">
        <v>1797</v>
      </c>
      <c r="C301" s="71">
        <v>3000009565</v>
      </c>
      <c r="D301" s="72">
        <v>15</v>
      </c>
      <c r="E301" s="173" t="s">
        <v>1798</v>
      </c>
      <c r="F301" s="174" t="str">
        <f t="shared" si="30"/>
        <v>https://opac.dl.itc.u-tokyo.ac.jp/opac/opac_details/?lang=0&amp;amode=12&amp;bibid=3000009565</v>
      </c>
      <c r="G301" s="158" t="str">
        <f t="shared" si="31"/>
        <v>Peking review</v>
      </c>
      <c r="H301" s="72"/>
      <c r="I301" s="167"/>
      <c r="J301" s="154"/>
      <c r="K301" s="71"/>
      <c r="L301" s="127" t="s">
        <v>2688</v>
      </c>
    </row>
    <row r="302" spans="1:12">
      <c r="A302" s="348"/>
      <c r="B302" s="71" t="s">
        <v>1799</v>
      </c>
      <c r="C302" s="71">
        <v>3000009860</v>
      </c>
      <c r="D302" s="72">
        <v>50</v>
      </c>
      <c r="E302" s="173" t="s">
        <v>1800</v>
      </c>
      <c r="F302" s="174" t="str">
        <f t="shared" si="30"/>
        <v>https://opac.dl.itc.u-tokyo.ac.jp/opac/opac_details/?lang=0&amp;amode=12&amp;bibid=3000009860</v>
      </c>
      <c r="G302" s="158" t="str">
        <f t="shared" si="31"/>
        <v>Public relations journal</v>
      </c>
      <c r="H302" s="72"/>
      <c r="I302" s="167"/>
      <c r="J302" s="304" t="s">
        <v>2693</v>
      </c>
      <c r="K302" s="71"/>
      <c r="L302" s="127" t="s">
        <v>2688</v>
      </c>
    </row>
    <row r="303" spans="1:12">
      <c r="A303" s="348"/>
      <c r="B303" s="71" t="s">
        <v>1801</v>
      </c>
      <c r="C303" s="71">
        <v>3000009669</v>
      </c>
      <c r="D303" s="72">
        <v>2</v>
      </c>
      <c r="E303" s="173" t="s">
        <v>1802</v>
      </c>
      <c r="F303" s="174" t="str">
        <f t="shared" si="30"/>
        <v>https://opac.dl.itc.u-tokyo.ac.jp/opac/opac_details/?lang=0&amp;amode=12&amp;bibid=3000009669</v>
      </c>
      <c r="G303" s="158" t="str">
        <f t="shared" si="31"/>
        <v>Political quarterly</v>
      </c>
      <c r="H303" s="72"/>
      <c r="I303" s="167"/>
      <c r="J303" s="304" t="s">
        <v>2693</v>
      </c>
      <c r="K303" s="71"/>
      <c r="L303" s="127" t="s">
        <v>2688</v>
      </c>
    </row>
    <row r="304" spans="1:12">
      <c r="A304" s="348"/>
      <c r="B304" s="71" t="s">
        <v>1803</v>
      </c>
      <c r="C304" s="71">
        <v>3000009838</v>
      </c>
      <c r="D304" s="72">
        <v>16</v>
      </c>
      <c r="E304" s="173" t="s">
        <v>1804</v>
      </c>
      <c r="F304" s="174" t="str">
        <f t="shared" si="30"/>
        <v>https://opac.dl.itc.u-tokyo.ac.jp/opac/opac_details/?lang=0&amp;amode=12&amp;bibid=3000009838</v>
      </c>
      <c r="G304" s="158" t="str">
        <f t="shared" si="31"/>
        <v>Psychological review</v>
      </c>
      <c r="H304" s="72"/>
      <c r="I304" s="167"/>
      <c r="J304" s="304" t="s">
        <v>2693</v>
      </c>
      <c r="K304" s="71"/>
      <c r="L304" s="127" t="s">
        <v>2688</v>
      </c>
    </row>
    <row r="305" spans="1:12">
      <c r="A305" s="348"/>
      <c r="B305" s="71" t="s">
        <v>1805</v>
      </c>
      <c r="C305" s="71">
        <v>3000009513</v>
      </c>
      <c r="D305" s="72">
        <v>19</v>
      </c>
      <c r="E305" s="173" t="s">
        <v>1806</v>
      </c>
      <c r="F305" s="174" t="str">
        <f t="shared" si="30"/>
        <v>https://opac.dl.itc.u-tokyo.ac.jp/opac/opac_details/?lang=0&amp;amode=12&amp;bibid=3000009513</v>
      </c>
      <c r="G305" s="158" t="str">
        <f t="shared" si="31"/>
        <v>Pacific affairs</v>
      </c>
      <c r="H305" s="72"/>
      <c r="I305" s="167"/>
      <c r="J305" s="304" t="s">
        <v>2693</v>
      </c>
      <c r="K305" s="71"/>
      <c r="L305" s="127" t="s">
        <v>2688</v>
      </c>
    </row>
    <row r="306" spans="1:12">
      <c r="A306" s="348"/>
      <c r="B306" s="71" t="s">
        <v>1807</v>
      </c>
      <c r="C306" s="71">
        <v>3000009813</v>
      </c>
      <c r="D306" s="72">
        <v>8</v>
      </c>
      <c r="E306" s="173" t="s">
        <v>1808</v>
      </c>
      <c r="F306" s="174" t="str">
        <f t="shared" si="30"/>
        <v>https://opac.dl.itc.u-tokyo.ac.jp/opac/opac_details/?lang=0&amp;amode=12&amp;bibid=3000009813</v>
      </c>
      <c r="G306" s="158" t="str">
        <f t="shared" si="31"/>
        <v>Progressive</v>
      </c>
      <c r="H306" s="72"/>
      <c r="I306" s="167"/>
      <c r="J306" s="304" t="s">
        <v>2693</v>
      </c>
      <c r="K306" s="71"/>
      <c r="L306" s="127" t="s">
        <v>2688</v>
      </c>
    </row>
    <row r="307" spans="1:12">
      <c r="A307" s="348"/>
      <c r="B307" s="71" t="s">
        <v>1809</v>
      </c>
      <c r="C307" s="71">
        <v>3000023124</v>
      </c>
      <c r="D307" s="72">
        <v>1</v>
      </c>
      <c r="E307" s="173" t="s">
        <v>1810</v>
      </c>
      <c r="F307" s="174" t="str">
        <f t="shared" si="30"/>
        <v>https://opac.dl.itc.u-tokyo.ac.jp/opac/opac_details/?lang=0&amp;amode=12&amp;bibid=3000023124</v>
      </c>
      <c r="G307" s="158" t="str">
        <f t="shared" si="31"/>
        <v>Police</v>
      </c>
      <c r="H307" s="72"/>
      <c r="I307" s="167"/>
      <c r="J307" s="154"/>
      <c r="K307" s="71"/>
      <c r="L307" s="127" t="s">
        <v>2688</v>
      </c>
    </row>
    <row r="308" spans="1:12">
      <c r="A308" s="348"/>
      <c r="B308" s="71" t="s">
        <v>1811</v>
      </c>
      <c r="C308" s="71">
        <v>3001055896</v>
      </c>
      <c r="D308" s="72">
        <v>1</v>
      </c>
      <c r="E308" s="173" t="s">
        <v>1812</v>
      </c>
      <c r="F308" s="174" t="str">
        <f t="shared" si="30"/>
        <v>https://opac.dl.itc.u-tokyo.ac.jp/opac/opac_details/?lang=0&amp;amode=12&amp;bibid=3001055896</v>
      </c>
      <c r="G308" s="158" t="str">
        <f t="shared" si="31"/>
        <v>People's tribune</v>
      </c>
      <c r="H308" s="72"/>
      <c r="I308" s="167"/>
      <c r="J308" s="154"/>
      <c r="K308" s="71"/>
      <c r="L308" s="127" t="s">
        <v>2688</v>
      </c>
    </row>
    <row r="309" spans="1:12">
      <c r="A309" s="348"/>
      <c r="B309" s="71" t="s">
        <v>1813</v>
      </c>
      <c r="C309" s="71">
        <v>3000023134</v>
      </c>
      <c r="D309" s="72">
        <v>3</v>
      </c>
      <c r="E309" s="173" t="s">
        <v>1814</v>
      </c>
      <c r="F309" s="174" t="str">
        <f t="shared" si="30"/>
        <v>https://opac.dl.itc.u-tokyo.ac.jp/opac/opac_details/?lang=0&amp;amode=12&amp;bibid=3000023134</v>
      </c>
      <c r="G309" s="158" t="str">
        <f t="shared" si="31"/>
        <v>Polls</v>
      </c>
      <c r="H309" s="72"/>
      <c r="I309" s="167"/>
      <c r="J309" s="154"/>
      <c r="K309" s="71"/>
      <c r="L309" s="127" t="s">
        <v>2688</v>
      </c>
    </row>
    <row r="310" spans="1:12">
      <c r="A310" s="348"/>
      <c r="B310" s="71" t="s">
        <v>1815</v>
      </c>
      <c r="C310" s="71">
        <v>3000031542</v>
      </c>
      <c r="D310" s="72">
        <v>46</v>
      </c>
      <c r="E310" s="173" t="s">
        <v>1816</v>
      </c>
      <c r="F310" s="174" t="str">
        <f t="shared" si="30"/>
        <v>https://opac.dl.itc.u-tokyo.ac.jp/opac/opac_details/?lang=0&amp;amode=12&amp;bibid=3000031542</v>
      </c>
      <c r="G310" s="158" t="str">
        <f t="shared" si="31"/>
        <v>Partisan review</v>
      </c>
      <c r="H310" s="72"/>
      <c r="I310" s="167"/>
      <c r="J310" s="304" t="s">
        <v>2693</v>
      </c>
      <c r="K310" s="71"/>
      <c r="L310" s="127" t="s">
        <v>2688</v>
      </c>
    </row>
    <row r="311" spans="1:12">
      <c r="A311" s="348"/>
      <c r="B311" s="71" t="s">
        <v>1817</v>
      </c>
      <c r="C311" s="71">
        <v>3000009737</v>
      </c>
      <c r="D311" s="72">
        <v>19</v>
      </c>
      <c r="E311" s="173" t="s">
        <v>1818</v>
      </c>
      <c r="F311" s="174" t="str">
        <f t="shared" si="30"/>
        <v>https://opac.dl.itc.u-tokyo.ac.jp/opac/opac_details/?lang=0&amp;amode=12&amp;bibid=3000009737</v>
      </c>
      <c r="G311" s="158" t="str">
        <f t="shared" si="31"/>
        <v>Problems of communism</v>
      </c>
      <c r="H311" s="72"/>
      <c r="I311" s="167"/>
      <c r="J311" s="304" t="s">
        <v>2693</v>
      </c>
      <c r="K311" s="71"/>
      <c r="L311" s="127" t="s">
        <v>2688</v>
      </c>
    </row>
    <row r="312" spans="1:12">
      <c r="A312" s="348"/>
      <c r="B312" s="71" t="s">
        <v>1819</v>
      </c>
      <c r="C312" s="71">
        <v>3000033086</v>
      </c>
      <c r="D312" s="72">
        <v>1</v>
      </c>
      <c r="E312" s="173" t="s">
        <v>1820</v>
      </c>
      <c r="F312" s="174" t="str">
        <f t="shared" si="30"/>
        <v>https://opac.dl.itc.u-tokyo.ac.jp/opac/opac_details/?lang=0&amp;amode=12&amp;bibid=3000033086</v>
      </c>
      <c r="G312" s="158" t="str">
        <f t="shared" si="31"/>
        <v>People weekly</v>
      </c>
      <c r="H312" s="72"/>
      <c r="I312" s="167"/>
      <c r="J312" s="304" t="s">
        <v>2693</v>
      </c>
      <c r="K312" s="71"/>
      <c r="L312" s="127" t="s">
        <v>2688</v>
      </c>
    </row>
    <row r="313" spans="1:12">
      <c r="A313" s="348"/>
      <c r="B313" s="71" t="s">
        <v>1821</v>
      </c>
      <c r="C313" s="71">
        <v>3000010140</v>
      </c>
      <c r="D313" s="72">
        <v>10</v>
      </c>
      <c r="E313" s="173" t="s">
        <v>1822</v>
      </c>
      <c r="F313" s="174" t="str">
        <f t="shared" si="30"/>
        <v>https://opac.dl.itc.u-tokyo.ac.jp/opac/opac_details/?lang=0&amp;amode=12&amp;bibid=3000010140</v>
      </c>
      <c r="G313" s="158" t="str">
        <f t="shared" si="31"/>
        <v>Public telecommunications review</v>
      </c>
      <c r="H313" s="72"/>
      <c r="I313" s="167"/>
      <c r="J313" s="154"/>
      <c r="K313" s="71"/>
      <c r="L313" s="127" t="s">
        <v>2688</v>
      </c>
    </row>
    <row r="314" spans="1:12">
      <c r="A314" s="348"/>
      <c r="B314" s="71" t="s">
        <v>1823</v>
      </c>
      <c r="C314" s="71">
        <v>3000009956</v>
      </c>
      <c r="D314" s="72">
        <v>15</v>
      </c>
      <c r="E314" s="173" t="s">
        <v>2736</v>
      </c>
      <c r="F314" s="174" t="str">
        <f t="shared" si="30"/>
        <v>https://opac.dl.itc.u-tokyo.ac.jp/opac/opac_details/?lang=0&amp;amode=12&amp;bibid=3000009956</v>
      </c>
      <c r="G314" s="158" t="str">
        <f t="shared" si="31"/>
        <v>P.S. : political science</v>
      </c>
      <c r="H314" s="161" t="s">
        <v>2353</v>
      </c>
      <c r="I314" s="167"/>
      <c r="J314" s="154"/>
      <c r="K314" s="71"/>
      <c r="L314" s="127" t="s">
        <v>2688</v>
      </c>
    </row>
    <row r="315" spans="1:12">
      <c r="A315" s="348"/>
      <c r="B315" s="71" t="s">
        <v>1823</v>
      </c>
      <c r="C315" s="71">
        <v>3000033190</v>
      </c>
      <c r="D315" s="72">
        <v>30</v>
      </c>
      <c r="E315" s="173" t="s">
        <v>2737</v>
      </c>
      <c r="F315" s="174" t="str">
        <f t="shared" si="30"/>
        <v>https://opac.dl.itc.u-tokyo.ac.jp/opac/opac_details/?lang=0&amp;amode=12&amp;bibid=3000033190</v>
      </c>
      <c r="G315" s="158" t="str">
        <f t="shared" si="31"/>
        <v>PS, political science &amp; politics</v>
      </c>
      <c r="H315" s="72"/>
      <c r="I315" s="167"/>
      <c r="J315" s="304" t="s">
        <v>2693</v>
      </c>
      <c r="K315" s="71"/>
      <c r="L315" s="127" t="s">
        <v>2688</v>
      </c>
    </row>
    <row r="316" spans="1:12">
      <c r="A316" s="348"/>
      <c r="B316" s="71" t="s">
        <v>1824</v>
      </c>
      <c r="C316" s="71">
        <v>3000010023</v>
      </c>
      <c r="D316" s="72">
        <v>14</v>
      </c>
      <c r="E316" s="173" t="s">
        <v>1825</v>
      </c>
      <c r="F316" s="174" t="str">
        <f t="shared" si="30"/>
        <v>https://opac.dl.itc.u-tokyo.ac.jp/opac/opac_details/?lang=0&amp;amode=12&amp;bibid=3000010023</v>
      </c>
      <c r="G316" s="158" t="str">
        <f t="shared" si="31"/>
        <v>Philosophy of the social sciences</v>
      </c>
      <c r="H316" s="72"/>
      <c r="I316" s="167"/>
      <c r="J316" s="304" t="s">
        <v>2693</v>
      </c>
      <c r="K316" s="71"/>
      <c r="L316" s="127" t="s">
        <v>2688</v>
      </c>
    </row>
    <row r="317" spans="1:12">
      <c r="A317" s="348"/>
      <c r="B317" s="71" t="s">
        <v>1826</v>
      </c>
      <c r="C317" s="71">
        <v>3000031203</v>
      </c>
      <c r="D317" s="72">
        <v>7</v>
      </c>
      <c r="E317" s="173" t="s">
        <v>1827</v>
      </c>
      <c r="F317" s="174" t="str">
        <f t="shared" si="30"/>
        <v>https://opac.dl.itc.u-tokyo.ac.jp/opac/opac_details/?lang=0&amp;amode=12&amp;bibid=3000031203</v>
      </c>
      <c r="G317" s="158" t="str">
        <f t="shared" si="31"/>
        <v>Political communication and persuasion</v>
      </c>
      <c r="H317" s="161" t="s">
        <v>2353</v>
      </c>
      <c r="I317" s="167"/>
      <c r="J317" s="154"/>
      <c r="K317" s="71"/>
      <c r="L317" s="127" t="s">
        <v>2688</v>
      </c>
    </row>
    <row r="318" spans="1:12">
      <c r="A318" s="348"/>
      <c r="B318" s="71" t="s">
        <v>1828</v>
      </c>
      <c r="C318" s="71">
        <v>3000036417</v>
      </c>
      <c r="D318" s="72">
        <v>12</v>
      </c>
      <c r="E318" s="173" t="s">
        <v>1829</v>
      </c>
      <c r="F318" s="174" t="str">
        <f t="shared" si="30"/>
        <v>https://opac.dl.itc.u-tokyo.ac.jp/opac/opac_details/?lang=0&amp;amode=12&amp;bibid=3000036417</v>
      </c>
      <c r="G318" s="158" t="str">
        <f t="shared" si="31"/>
        <v>Political communication</v>
      </c>
      <c r="H318" s="72"/>
      <c r="I318" s="167"/>
      <c r="J318" s="304" t="s">
        <v>2693</v>
      </c>
      <c r="K318" s="71"/>
      <c r="L318" s="127" t="s">
        <v>2688</v>
      </c>
    </row>
    <row r="319" spans="1:12">
      <c r="A319" s="348"/>
      <c r="B319" s="71" t="s">
        <v>1830</v>
      </c>
      <c r="C319" s="71">
        <v>3000037688</v>
      </c>
      <c r="D319" s="72">
        <v>26</v>
      </c>
      <c r="E319" s="173" t="s">
        <v>1831</v>
      </c>
      <c r="F319" s="174" t="str">
        <f t="shared" si="30"/>
        <v>https://opac.dl.itc.u-tokyo.ac.jp/opac/opac_details/?lang=0&amp;amode=12&amp;bibid=3000037688</v>
      </c>
      <c r="G319" s="158" t="str">
        <f t="shared" si="31"/>
        <v>Public culture</v>
      </c>
      <c r="H319" s="72"/>
      <c r="I319" s="167"/>
      <c r="J319" s="147" t="s">
        <v>2360</v>
      </c>
      <c r="K319" s="71"/>
      <c r="L319" s="127" t="s">
        <v>2688</v>
      </c>
    </row>
    <row r="320" spans="1:12">
      <c r="A320" s="348"/>
      <c r="B320" s="71" t="s">
        <v>1832</v>
      </c>
      <c r="C320" s="71">
        <v>3000010175</v>
      </c>
      <c r="D320" s="72">
        <v>30</v>
      </c>
      <c r="E320" s="173" t="s">
        <v>1833</v>
      </c>
      <c r="F320" s="174" t="str">
        <f t="shared" si="30"/>
        <v>https://opac.dl.itc.u-tokyo.ac.jp/opac/opac_details/?lang=0&amp;amode=12&amp;bibid=3000010175</v>
      </c>
      <c r="G320" s="158" t="str">
        <f t="shared" si="31"/>
        <v>Philosophy &amp; social criticism</v>
      </c>
      <c r="H320" s="72"/>
      <c r="I320" s="167"/>
      <c r="J320" s="147" t="s">
        <v>2360</v>
      </c>
      <c r="K320" s="71"/>
      <c r="L320" s="127" t="s">
        <v>2688</v>
      </c>
    </row>
    <row r="321" spans="1:12">
      <c r="A321" s="348"/>
      <c r="B321" s="71" t="s">
        <v>1834</v>
      </c>
      <c r="C321" s="71">
        <v>3000037726</v>
      </c>
      <c r="D321" s="72">
        <v>1</v>
      </c>
      <c r="E321" s="173" t="s">
        <v>1835</v>
      </c>
      <c r="F321" s="174" t="str">
        <f t="shared" si="30"/>
        <v>https://opac.dl.itc.u-tokyo.ac.jp/opac/opac_details/?lang=0&amp;amode=12&amp;bibid=3000037726</v>
      </c>
      <c r="G321" s="158" t="str">
        <f t="shared" si="31"/>
        <v>Pragmatics &amp; cognition</v>
      </c>
      <c r="H321" s="72"/>
      <c r="I321" s="167"/>
      <c r="J321" s="304" t="s">
        <v>2693</v>
      </c>
      <c r="K321" s="71"/>
      <c r="L321" s="127" t="s">
        <v>2688</v>
      </c>
    </row>
    <row r="322" spans="1:12">
      <c r="A322" s="348"/>
      <c r="B322" s="71" t="s">
        <v>1836</v>
      </c>
      <c r="C322" s="71">
        <v>3001001039</v>
      </c>
      <c r="D322" s="72">
        <v>19</v>
      </c>
      <c r="E322" s="173" t="s">
        <v>1837</v>
      </c>
      <c r="F322" s="174" t="str">
        <f t="shared" si="30"/>
        <v>https://opac.dl.itc.u-tokyo.ac.jp/opac/opac_details/?lang=0&amp;amode=12&amp;bibid=3001001039</v>
      </c>
      <c r="G322" s="158" t="str">
        <f t="shared" si="31"/>
        <v>Positions</v>
      </c>
      <c r="H322" s="72"/>
      <c r="I322" s="167"/>
      <c r="J322" s="147" t="s">
        <v>2360</v>
      </c>
      <c r="K322" s="71"/>
      <c r="L322" s="127" t="s">
        <v>2688</v>
      </c>
    </row>
    <row r="323" spans="1:12">
      <c r="A323" s="348"/>
      <c r="B323" s="71" t="s">
        <v>1838</v>
      </c>
      <c r="C323" s="71">
        <v>3001007336</v>
      </c>
      <c r="D323" s="72">
        <v>12</v>
      </c>
      <c r="E323" s="173" t="s">
        <v>1839</v>
      </c>
      <c r="F323" s="174" t="str">
        <f t="shared" si="30"/>
        <v>https://opac.dl.itc.u-tokyo.ac.jp/opac/opac_details/?lang=0&amp;amode=12&amp;bibid=3001007336</v>
      </c>
      <c r="G323" s="158" t="str">
        <f t="shared" si="31"/>
        <v>Perspectives on politics</v>
      </c>
      <c r="H323" s="72"/>
      <c r="I323" s="167"/>
      <c r="J323" s="304" t="s">
        <v>2693</v>
      </c>
      <c r="K323" s="71"/>
      <c r="L323" s="127" t="s">
        <v>2688</v>
      </c>
    </row>
    <row r="324" spans="1:12">
      <c r="A324" s="73"/>
      <c r="B324" s="74" t="s">
        <v>2247</v>
      </c>
      <c r="C324" s="74"/>
      <c r="D324" s="74"/>
      <c r="E324" s="247" t="s">
        <v>2422</v>
      </c>
      <c r="F324" s="74"/>
      <c r="G324" s="74"/>
      <c r="H324" s="75" t="s">
        <v>2249</v>
      </c>
      <c r="I324" s="168"/>
      <c r="J324" s="155" t="s">
        <v>163</v>
      </c>
      <c r="K324" s="74" t="s">
        <v>2250</v>
      </c>
      <c r="L324" s="128" t="s">
        <v>2312</v>
      </c>
    </row>
    <row r="325" spans="1:12">
      <c r="A325" s="68"/>
      <c r="B325" s="69" t="s">
        <v>166</v>
      </c>
      <c r="C325" s="69"/>
      <c r="D325" s="69"/>
      <c r="E325" s="246" t="s">
        <v>167</v>
      </c>
      <c r="F325" s="69"/>
      <c r="G325" s="69"/>
      <c r="H325" s="70" t="s">
        <v>168</v>
      </c>
      <c r="I325" s="166"/>
      <c r="J325" s="153"/>
      <c r="K325" s="69" t="s">
        <v>169</v>
      </c>
      <c r="L325" s="126" t="s">
        <v>170</v>
      </c>
    </row>
    <row r="326" spans="1:12">
      <c r="A326" s="348" t="s">
        <v>1840</v>
      </c>
      <c r="B326" s="71" t="s">
        <v>1841</v>
      </c>
      <c r="C326" s="71">
        <v>3000005835</v>
      </c>
      <c r="D326" s="72">
        <v>3</v>
      </c>
      <c r="E326" s="173" t="s">
        <v>2739</v>
      </c>
      <c r="F326" s="174" t="str">
        <f>"https://opac.dl.itc.u-tokyo.ac.jp/opac/opac_details/?lang=0&amp;amode=12&amp;bibid="&amp;C326</f>
        <v>https://opac.dl.itc.u-tokyo.ac.jp/opac/opac_details/?lang=0&amp;amode=12&amp;bibid=3000005835</v>
      </c>
      <c r="G326" s="158" t="str">
        <f>HYPERLINK(F326,E326)</f>
        <v>Hollywood quarterly</v>
      </c>
      <c r="H326" s="161" t="s">
        <v>2353</v>
      </c>
      <c r="I326" s="167"/>
      <c r="J326" s="154"/>
      <c r="K326" s="71"/>
      <c r="L326" s="127" t="s">
        <v>2688</v>
      </c>
    </row>
    <row r="327" spans="1:12">
      <c r="A327" s="348"/>
      <c r="B327" s="71" t="s">
        <v>1841</v>
      </c>
      <c r="C327" s="71">
        <v>3000010264</v>
      </c>
      <c r="D327" s="72">
        <v>6</v>
      </c>
      <c r="E327" s="71" t="s">
        <v>2740</v>
      </c>
      <c r="F327" s="174" t="str">
        <f>"https://opac.dl.itc.u-tokyo.ac.jp/opac/opac_details/?lang=0&amp;amode=12&amp;bibid="&amp;C327</f>
        <v>https://opac.dl.itc.u-tokyo.ac.jp/opac/opac_details/?lang=0&amp;amode=12&amp;bibid=3000010264</v>
      </c>
      <c r="G327" s="158" t="str">
        <f>HYPERLINK(F327,E327)</f>
        <v>Quarterly of film, radio and television</v>
      </c>
      <c r="H327" s="161" t="s">
        <v>2353</v>
      </c>
      <c r="I327" s="167" t="s">
        <v>2419</v>
      </c>
      <c r="J327" s="154"/>
      <c r="K327" s="71"/>
      <c r="L327" s="127" t="s">
        <v>2688</v>
      </c>
    </row>
    <row r="328" spans="1:12">
      <c r="A328" s="348"/>
      <c r="B328" s="71" t="s">
        <v>1842</v>
      </c>
      <c r="C328" s="71">
        <v>3001038794</v>
      </c>
      <c r="D328" s="72">
        <v>1</v>
      </c>
      <c r="E328" s="173" t="s">
        <v>2738</v>
      </c>
      <c r="F328" s="174" t="str">
        <f>"https://opac.dl.itc.u-tokyo.ac.jp/opac/opac_details/?lang=0&amp;amode=12&amp;bibid="&amp;C328</f>
        <v>https://opac.dl.itc.u-tokyo.ac.jp/opac/opac_details/?lang=0&amp;amode=12&amp;bibid=3001038794</v>
      </c>
      <c r="G328" s="158" t="str">
        <f>HYPERLINK(F328,E328)</f>
        <v xml:space="preserve">Quick </v>
      </c>
      <c r="H328" s="72"/>
      <c r="I328" s="167"/>
      <c r="J328" s="154"/>
      <c r="K328" s="71"/>
      <c r="L328" s="127" t="s">
        <v>2688</v>
      </c>
    </row>
    <row r="329" spans="1:12" ht="17.25">
      <c r="A329" s="348"/>
      <c r="B329" s="71" t="s">
        <v>1843</v>
      </c>
      <c r="C329" s="71">
        <v>3000010289</v>
      </c>
      <c r="D329" s="72">
        <v>52</v>
      </c>
      <c r="E329" s="173" t="s">
        <v>1844</v>
      </c>
      <c r="F329" s="174" t="str">
        <f>"https://opac.dl.itc.u-tokyo.ac.jp/opac/opac_details/?lang=0&amp;amode=12&amp;bibid="&amp;C329</f>
        <v>https://opac.dl.itc.u-tokyo.ac.jp/opac/opac_details/?lang=0&amp;amode=12&amp;bibid=3000010289</v>
      </c>
      <c r="G329" s="158" t="str">
        <f>HYPERLINK(F329,E329)</f>
        <v>Quill</v>
      </c>
      <c r="H329" s="72" t="s">
        <v>2842</v>
      </c>
      <c r="I329" s="167"/>
      <c r="J329" s="340" t="s">
        <v>2912</v>
      </c>
      <c r="K329" s="127"/>
      <c r="L329" s="127" t="s">
        <v>2688</v>
      </c>
    </row>
    <row r="330" spans="1:12">
      <c r="A330" s="348"/>
      <c r="B330" s="71" t="s">
        <v>1845</v>
      </c>
      <c r="C330" s="71">
        <v>3000010371</v>
      </c>
      <c r="D330" s="72">
        <v>29</v>
      </c>
      <c r="E330" s="173" t="s">
        <v>1846</v>
      </c>
      <c r="F330" s="174" t="str">
        <f>"https://opac.dl.itc.u-tokyo.ac.jp/opac/opac_details/?lang=0&amp;amode=12&amp;bibid="&amp;C330</f>
        <v>https://opac.dl.itc.u-tokyo.ac.jp/opac/opac_details/?lang=0&amp;amode=12&amp;bibid=3000010371</v>
      </c>
      <c r="G330" s="158" t="str">
        <f>HYPERLINK(F330,E330)</f>
        <v>Quill and scroll</v>
      </c>
      <c r="H330" s="72"/>
      <c r="I330" s="167"/>
      <c r="J330" s="154"/>
      <c r="K330" s="71"/>
      <c r="L330" s="127" t="s">
        <v>2688</v>
      </c>
    </row>
    <row r="331" spans="1:12">
      <c r="A331" s="73"/>
      <c r="B331" s="74" t="s">
        <v>2247</v>
      </c>
      <c r="C331" s="74"/>
      <c r="D331" s="74"/>
      <c r="E331" s="247" t="s">
        <v>2422</v>
      </c>
      <c r="F331" s="74"/>
      <c r="G331" s="74"/>
      <c r="H331" s="75" t="s">
        <v>2249</v>
      </c>
      <c r="I331" s="168"/>
      <c r="J331" s="155" t="s">
        <v>163</v>
      </c>
      <c r="K331" s="74" t="s">
        <v>2250</v>
      </c>
      <c r="L331" s="128" t="s">
        <v>2312</v>
      </c>
    </row>
    <row r="332" spans="1:12">
      <c r="A332" s="68"/>
      <c r="B332" s="69" t="s">
        <v>166</v>
      </c>
      <c r="C332" s="69"/>
      <c r="D332" s="69"/>
      <c r="E332" s="246" t="s">
        <v>167</v>
      </c>
      <c r="F332" s="69"/>
      <c r="G332" s="69"/>
      <c r="H332" s="70" t="s">
        <v>168</v>
      </c>
      <c r="I332" s="166"/>
      <c r="J332" s="153"/>
      <c r="K332" s="69" t="s">
        <v>169</v>
      </c>
      <c r="L332" s="126" t="s">
        <v>170</v>
      </c>
    </row>
    <row r="333" spans="1:12">
      <c r="A333" s="348" t="s">
        <v>1847</v>
      </c>
      <c r="B333" s="71" t="s">
        <v>1848</v>
      </c>
      <c r="C333" s="71">
        <v>3000023746</v>
      </c>
      <c r="D333" s="72">
        <v>2</v>
      </c>
      <c r="E333" s="173" t="s">
        <v>1849</v>
      </c>
      <c r="F333" s="174" t="str">
        <f t="shared" ref="F333:F338" si="32">"https://opac.dl.itc.u-tokyo.ac.jp/opac/opac_details/?lang=0&amp;amode=12&amp;bibid="&amp;C333</f>
        <v>https://opac.dl.itc.u-tokyo.ac.jp/opac/opac_details/?lang=0&amp;amode=12&amp;bibid=3000023746</v>
      </c>
      <c r="G333" s="158" t="str">
        <f t="shared" ref="G333:G338" si="33">HYPERLINK(F333,E333)</f>
        <v>Radio and television journal</v>
      </c>
      <c r="H333" s="72"/>
      <c r="I333" s="167"/>
      <c r="J333" s="154"/>
      <c r="K333" s="71"/>
      <c r="L333" s="127" t="s">
        <v>2688</v>
      </c>
    </row>
    <row r="334" spans="1:12">
      <c r="A334" s="348"/>
      <c r="B334" s="71" t="s">
        <v>1850</v>
      </c>
      <c r="C334" s="71">
        <v>3000018300</v>
      </c>
      <c r="D334" s="72">
        <v>3</v>
      </c>
      <c r="E334" s="173" t="s">
        <v>1851</v>
      </c>
      <c r="F334" s="174" t="str">
        <f t="shared" si="32"/>
        <v>https://opac.dl.itc.u-tokyo.ac.jp/opac/opac_details/?lang=0&amp;amode=12&amp;bibid=3000018300</v>
      </c>
      <c r="G334" s="158" t="str">
        <f t="shared" si="33"/>
        <v>Radio &amp; television news</v>
      </c>
      <c r="H334" s="72"/>
      <c r="I334" s="167"/>
      <c r="J334" s="154"/>
      <c r="K334" s="71"/>
      <c r="L334" s="127" t="s">
        <v>2688</v>
      </c>
    </row>
    <row r="335" spans="1:12">
      <c r="A335" s="348"/>
      <c r="B335" s="71" t="s">
        <v>1852</v>
      </c>
      <c r="C335" s="71">
        <v>3000010394</v>
      </c>
      <c r="D335" s="72">
        <v>1</v>
      </c>
      <c r="E335" s="173" t="s">
        <v>1853</v>
      </c>
      <c r="F335" s="174" t="str">
        <f t="shared" si="32"/>
        <v>https://opac.dl.itc.u-tokyo.ac.jp/opac/opac_details/?lang=0&amp;amode=12&amp;bibid=3000010394</v>
      </c>
      <c r="G335" s="158" t="str">
        <f t="shared" si="33"/>
        <v>Radio times</v>
      </c>
      <c r="H335" s="72"/>
      <c r="I335" s="167"/>
      <c r="J335" s="304" t="s">
        <v>2693</v>
      </c>
      <c r="K335" s="71"/>
      <c r="L335" s="127" t="s">
        <v>2688</v>
      </c>
    </row>
    <row r="336" spans="1:12">
      <c r="A336" s="348"/>
      <c r="B336" s="71" t="s">
        <v>1854</v>
      </c>
      <c r="C336" s="71">
        <v>3000010671</v>
      </c>
      <c r="D336" s="72">
        <v>28</v>
      </c>
      <c r="E336" s="173" t="s">
        <v>1855</v>
      </c>
      <c r="F336" s="174" t="str">
        <f t="shared" si="32"/>
        <v>https://opac.dl.itc.u-tokyo.ac.jp/opac/opac_details/?lang=0&amp;amode=12&amp;bibid=3000010671</v>
      </c>
      <c r="G336" s="158" t="str">
        <f t="shared" si="33"/>
        <v>Reporter</v>
      </c>
      <c r="H336" s="47"/>
      <c r="I336" s="167"/>
      <c r="J336" s="154"/>
      <c r="K336" s="71"/>
      <c r="L336" s="127" t="s">
        <v>2688</v>
      </c>
    </row>
    <row r="337" spans="1:12">
      <c r="A337" s="348"/>
      <c r="B337" s="71" t="s">
        <v>1856</v>
      </c>
      <c r="C337" s="71">
        <v>3001056239</v>
      </c>
      <c r="D337" s="72">
        <v>1</v>
      </c>
      <c r="E337" s="173" t="s">
        <v>1857</v>
      </c>
      <c r="F337" s="174" t="str">
        <f t="shared" si="32"/>
        <v>https://opac.dl.itc.u-tokyo.ac.jp/opac/opac_details/?lang=0&amp;amode=12&amp;bibid=3001056239</v>
      </c>
      <c r="G337" s="158" t="str">
        <f t="shared" si="33"/>
        <v>R-B-I journal</v>
      </c>
      <c r="H337" s="72"/>
      <c r="I337" s="167"/>
      <c r="J337" s="154"/>
      <c r="K337" s="71"/>
      <c r="L337" s="127" t="s">
        <v>2688</v>
      </c>
    </row>
    <row r="338" spans="1:12" ht="28.5">
      <c r="A338" s="348"/>
      <c r="B338" s="71" t="s">
        <v>1858</v>
      </c>
      <c r="C338" s="71">
        <v>3000039169</v>
      </c>
      <c r="D338" s="72">
        <v>4</v>
      </c>
      <c r="E338" s="173" t="s">
        <v>2255</v>
      </c>
      <c r="F338" s="174" t="str">
        <f t="shared" si="32"/>
        <v>https://opac.dl.itc.u-tokyo.ac.jp/opac/opac_details/?lang=0&amp;amode=12&amp;bibid=3000039169</v>
      </c>
      <c r="G338" s="158" t="str">
        <f t="shared" si="33"/>
        <v>Review of media, information and society (東京大学社会情報研究所)</v>
      </c>
      <c r="H338" s="72"/>
      <c r="I338" s="167"/>
      <c r="J338" s="154"/>
      <c r="K338" s="71"/>
      <c r="L338" s="127" t="s">
        <v>2688</v>
      </c>
    </row>
    <row r="339" spans="1:12">
      <c r="A339" s="73"/>
      <c r="B339" s="74" t="s">
        <v>2247</v>
      </c>
      <c r="C339" s="74"/>
      <c r="D339" s="74"/>
      <c r="E339" s="247" t="s">
        <v>2422</v>
      </c>
      <c r="F339" s="74"/>
      <c r="G339" s="74"/>
      <c r="H339" s="75" t="s">
        <v>2249</v>
      </c>
      <c r="I339" s="168"/>
      <c r="J339" s="155" t="s">
        <v>163</v>
      </c>
      <c r="K339" s="74" t="s">
        <v>2250</v>
      </c>
      <c r="L339" s="128" t="s">
        <v>2312</v>
      </c>
    </row>
    <row r="340" spans="1:12">
      <c r="A340" s="68"/>
      <c r="B340" s="69" t="s">
        <v>166</v>
      </c>
      <c r="C340" s="69"/>
      <c r="D340" s="69"/>
      <c r="E340" s="246" t="s">
        <v>167</v>
      </c>
      <c r="F340" s="69"/>
      <c r="G340" s="69"/>
      <c r="H340" s="70" t="s">
        <v>168</v>
      </c>
      <c r="I340" s="166"/>
      <c r="J340" s="153"/>
      <c r="K340" s="69" t="s">
        <v>169</v>
      </c>
      <c r="L340" s="126" t="s">
        <v>170</v>
      </c>
    </row>
    <row r="341" spans="1:12">
      <c r="A341" s="348" t="s">
        <v>1859</v>
      </c>
      <c r="B341" s="71" t="s">
        <v>1860</v>
      </c>
      <c r="C341" s="71">
        <v>3000012020</v>
      </c>
      <c r="D341" s="72">
        <v>72</v>
      </c>
      <c r="E341" s="173" t="s">
        <v>1861</v>
      </c>
      <c r="F341" s="174" t="str">
        <f t="shared" ref="F341:F376" si="34">"https://opac.dl.itc.u-tokyo.ac.jp/opac/opac_details/?lang=0&amp;amode=12&amp;bibid="&amp;C341</f>
        <v>https://opac.dl.itc.u-tokyo.ac.jp/opac/opac_details/?lang=0&amp;amode=12&amp;bibid=3000012020</v>
      </c>
      <c r="G341" s="158" t="str">
        <f t="shared" ref="G341:G376" si="35">HYPERLINK(F341,E341)</f>
        <v>Saturday Evening Post</v>
      </c>
      <c r="H341" s="72"/>
      <c r="I341" s="167"/>
      <c r="J341" s="154"/>
      <c r="K341" s="71"/>
      <c r="L341" s="127" t="s">
        <v>2688</v>
      </c>
    </row>
    <row r="342" spans="1:12">
      <c r="A342" s="348"/>
      <c r="B342" s="71" t="s">
        <v>1862</v>
      </c>
      <c r="C342" s="71">
        <v>3000011505</v>
      </c>
      <c r="D342" s="72">
        <v>58</v>
      </c>
      <c r="E342" s="173" t="s">
        <v>2746</v>
      </c>
      <c r="F342" s="174" t="str">
        <f t="shared" si="34"/>
        <v>https://opac.dl.itc.u-tokyo.ac.jp/opac/opac_details/?lang=0&amp;amode=12&amp;bibid=3000011505</v>
      </c>
      <c r="G342" s="158" t="str">
        <f t="shared" si="35"/>
        <v>Saturday review</v>
      </c>
      <c r="H342" s="161" t="s">
        <v>2353</v>
      </c>
      <c r="I342" s="71"/>
      <c r="J342" s="154"/>
      <c r="K342" s="71"/>
      <c r="L342" s="127" t="s">
        <v>2688</v>
      </c>
    </row>
    <row r="343" spans="1:12">
      <c r="A343" s="348"/>
      <c r="B343" s="71" t="s">
        <v>2745</v>
      </c>
      <c r="C343" s="71">
        <v>3000012025</v>
      </c>
      <c r="D343" s="72">
        <v>1</v>
      </c>
      <c r="E343" s="173" t="s">
        <v>2751</v>
      </c>
      <c r="F343" s="174" t="str">
        <f t="shared" si="34"/>
        <v>https://opac.dl.itc.u-tokyo.ac.jp/opac/opac_details/?lang=0&amp;amode=12&amp;bibid=3000012025</v>
      </c>
      <c r="G343" s="158" t="str">
        <f t="shared" si="35"/>
        <v>Saturday review world</v>
      </c>
      <c r="H343" s="72"/>
      <c r="I343" s="167"/>
      <c r="J343" s="154"/>
      <c r="K343" s="71"/>
      <c r="L343" s="127" t="s">
        <v>2688</v>
      </c>
    </row>
    <row r="344" spans="1:12">
      <c r="A344" s="348"/>
      <c r="B344" s="254" t="s">
        <v>2741</v>
      </c>
      <c r="C344" s="71">
        <v>3000012021</v>
      </c>
      <c r="D344" s="72">
        <v>1</v>
      </c>
      <c r="E344" s="173" t="s">
        <v>2747</v>
      </c>
      <c r="F344" s="174" t="str">
        <f t="shared" si="34"/>
        <v>https://opac.dl.itc.u-tokyo.ac.jp/opac/opac_details/?lang=0&amp;amode=12&amp;bibid=3000012021</v>
      </c>
      <c r="G344" s="158" t="str">
        <f t="shared" si="35"/>
        <v>Saturday review of education</v>
      </c>
      <c r="H344" s="161"/>
      <c r="I344" s="71"/>
      <c r="J344" s="154"/>
      <c r="K344" s="71"/>
      <c r="L344" s="127" t="s">
        <v>2688</v>
      </c>
    </row>
    <row r="345" spans="1:12">
      <c r="A345" s="348"/>
      <c r="B345" s="254" t="s">
        <v>2742</v>
      </c>
      <c r="C345" s="71">
        <v>3000012022</v>
      </c>
      <c r="D345" s="72">
        <v>1</v>
      </c>
      <c r="E345" s="173" t="s">
        <v>2748</v>
      </c>
      <c r="F345" s="174" t="str">
        <f t="shared" si="34"/>
        <v>https://opac.dl.itc.u-tokyo.ac.jp/opac/opac_details/?lang=0&amp;amode=12&amp;bibid=3000012022</v>
      </c>
      <c r="G345" s="158" t="str">
        <f t="shared" si="35"/>
        <v>Saturday review of the arts</v>
      </c>
      <c r="H345" s="161"/>
      <c r="I345" s="71"/>
      <c r="J345" s="154"/>
      <c r="K345" s="71"/>
      <c r="L345" s="127" t="s">
        <v>2688</v>
      </c>
    </row>
    <row r="346" spans="1:12">
      <c r="A346" s="348"/>
      <c r="B346" s="254" t="s">
        <v>2743</v>
      </c>
      <c r="C346" s="71">
        <v>3000012023</v>
      </c>
      <c r="D346" s="72">
        <v>1</v>
      </c>
      <c r="E346" s="173" t="s">
        <v>2749</v>
      </c>
      <c r="F346" s="174" t="str">
        <f t="shared" si="34"/>
        <v>https://opac.dl.itc.u-tokyo.ac.jp/opac/opac_details/?lang=0&amp;amode=12&amp;bibid=3000012023</v>
      </c>
      <c r="G346" s="158" t="str">
        <f t="shared" si="35"/>
        <v>Saturday review of the sciences</v>
      </c>
      <c r="H346" s="161"/>
      <c r="I346" s="71"/>
      <c r="J346" s="154"/>
      <c r="K346" s="71"/>
      <c r="L346" s="127" t="s">
        <v>2688</v>
      </c>
    </row>
    <row r="347" spans="1:12">
      <c r="A347" s="348"/>
      <c r="B347" s="254" t="s">
        <v>2744</v>
      </c>
      <c r="C347" s="71">
        <v>3000012024</v>
      </c>
      <c r="D347" s="72">
        <v>3</v>
      </c>
      <c r="E347" s="173" t="s">
        <v>2750</v>
      </c>
      <c r="F347" s="174" t="str">
        <f t="shared" si="34"/>
        <v>https://opac.dl.itc.u-tokyo.ac.jp/opac/opac_details/?lang=0&amp;amode=12&amp;bibid=3000012024</v>
      </c>
      <c r="G347" s="158" t="str">
        <f t="shared" si="35"/>
        <v>Saturday review of the society</v>
      </c>
      <c r="H347" s="161"/>
      <c r="I347" s="71"/>
      <c r="J347" s="154"/>
      <c r="K347" s="71"/>
      <c r="L347" s="127" t="s">
        <v>2688</v>
      </c>
    </row>
    <row r="348" spans="1:12">
      <c r="A348" s="348"/>
      <c r="B348" s="71" t="s">
        <v>1863</v>
      </c>
      <c r="C348" s="71">
        <v>3000011563</v>
      </c>
      <c r="D348" s="72">
        <v>61</v>
      </c>
      <c r="E348" s="173" t="s">
        <v>1864</v>
      </c>
      <c r="F348" s="174" t="str">
        <f t="shared" si="34"/>
        <v>https://opac.dl.itc.u-tokyo.ac.jp/opac/opac_details/?lang=0&amp;amode=12&amp;bibid=3000011563</v>
      </c>
      <c r="G348" s="158" t="str">
        <f t="shared" si="35"/>
        <v>Science &amp; society</v>
      </c>
      <c r="H348" s="72"/>
      <c r="I348" s="167"/>
      <c r="J348" s="147" t="s">
        <v>2360</v>
      </c>
      <c r="K348" s="71"/>
      <c r="L348" s="127" t="s">
        <v>2688</v>
      </c>
    </row>
    <row r="349" spans="1:12">
      <c r="A349" s="348"/>
      <c r="B349" s="71" t="s">
        <v>1865</v>
      </c>
      <c r="C349" s="71">
        <v>3000007067</v>
      </c>
      <c r="D349" s="72">
        <v>1</v>
      </c>
      <c r="E349" s="173" t="s">
        <v>2752</v>
      </c>
      <c r="F349" s="174" t="str">
        <f t="shared" si="34"/>
        <v>https://opac.dl.itc.u-tokyo.ac.jp/opac/opac_details/?lang=0&amp;amode=12&amp;bibid=3000007067</v>
      </c>
      <c r="G349" s="158" t="str">
        <f t="shared" si="35"/>
        <v>Journal of social forces</v>
      </c>
      <c r="H349" s="161" t="s">
        <v>2353</v>
      </c>
      <c r="I349" s="167"/>
      <c r="J349" s="154"/>
      <c r="K349" s="71"/>
      <c r="L349" s="127" t="s">
        <v>2688</v>
      </c>
    </row>
    <row r="350" spans="1:12">
      <c r="A350" s="348"/>
      <c r="B350" s="71" t="s">
        <v>1865</v>
      </c>
      <c r="C350" s="71">
        <v>3000011640</v>
      </c>
      <c r="D350" s="72">
        <v>52</v>
      </c>
      <c r="E350" s="173" t="s">
        <v>2753</v>
      </c>
      <c r="F350" s="174" t="str">
        <f t="shared" si="34"/>
        <v>https://opac.dl.itc.u-tokyo.ac.jp/opac/opac_details/?lang=0&amp;amode=12&amp;bibid=3000011640</v>
      </c>
      <c r="G350" s="158" t="str">
        <f t="shared" si="35"/>
        <v>Social forces</v>
      </c>
      <c r="H350" s="72"/>
      <c r="I350" s="167"/>
      <c r="J350" s="304" t="s">
        <v>2693</v>
      </c>
      <c r="K350" s="71"/>
      <c r="L350" s="127" t="s">
        <v>2688</v>
      </c>
    </row>
    <row r="351" spans="1:12">
      <c r="A351" s="348"/>
      <c r="B351" s="71" t="s">
        <v>1866</v>
      </c>
      <c r="C351" s="71">
        <v>3000024902</v>
      </c>
      <c r="D351" s="72">
        <v>37</v>
      </c>
      <c r="E351" s="173" t="s">
        <v>2754</v>
      </c>
      <c r="F351" s="174" t="str">
        <f t="shared" si="34"/>
        <v>https://opac.dl.itc.u-tokyo.ac.jp/opac/opac_details/?lang=0&amp;amode=12&amp;bibid=3000024902</v>
      </c>
      <c r="G351" s="158" t="str">
        <f t="shared" si="35"/>
        <v>Sociological abstracts</v>
      </c>
      <c r="H351" s="72"/>
      <c r="I351" s="167"/>
      <c r="J351" s="154"/>
      <c r="K351" s="71"/>
      <c r="L351" s="127" t="s">
        <v>2688</v>
      </c>
    </row>
    <row r="352" spans="1:12">
      <c r="A352" s="348"/>
      <c r="B352" s="71" t="s">
        <v>1867</v>
      </c>
      <c r="C352" s="71">
        <v>3000011700</v>
      </c>
      <c r="D352" s="72">
        <v>100</v>
      </c>
      <c r="E352" s="173" t="s">
        <v>1868</v>
      </c>
      <c r="F352" s="174" t="str">
        <f t="shared" si="34"/>
        <v>https://opac.dl.itc.u-tokyo.ac.jp/opac/opac_details/?lang=0&amp;amode=12&amp;bibid=3000011700</v>
      </c>
      <c r="G352" s="158" t="str">
        <f t="shared" si="35"/>
        <v>Soviet literature</v>
      </c>
      <c r="H352" s="72"/>
      <c r="I352" s="167"/>
      <c r="J352" s="154"/>
      <c r="K352" s="71"/>
      <c r="L352" s="127" t="s">
        <v>2688</v>
      </c>
    </row>
    <row r="353" spans="1:12">
      <c r="A353" s="348"/>
      <c r="B353" s="71" t="s">
        <v>1869</v>
      </c>
      <c r="C353" s="71">
        <v>3000011740</v>
      </c>
      <c r="D353" s="72">
        <v>20</v>
      </c>
      <c r="E353" s="173" t="s">
        <v>2755</v>
      </c>
      <c r="F353" s="174" t="str">
        <f t="shared" si="34"/>
        <v>https://opac.dl.itc.u-tokyo.ac.jp/opac/opac_details/?lang=0&amp;amode=12&amp;bibid=3000011740</v>
      </c>
      <c r="G353" s="158" t="str">
        <f t="shared" si="35"/>
        <v>Speech monographs</v>
      </c>
      <c r="H353" s="161" t="s">
        <v>2353</v>
      </c>
      <c r="I353" s="167"/>
      <c r="J353" s="154"/>
      <c r="K353" s="71"/>
      <c r="L353" s="127" t="s">
        <v>2688</v>
      </c>
    </row>
    <row r="354" spans="1:12">
      <c r="A354" s="348"/>
      <c r="B354" s="71" t="s">
        <v>1869</v>
      </c>
      <c r="C354" s="71">
        <v>3000004059</v>
      </c>
      <c r="D354" s="72">
        <v>36</v>
      </c>
      <c r="E354" s="173" t="s">
        <v>2756</v>
      </c>
      <c r="F354" s="174" t="str">
        <f t="shared" si="34"/>
        <v>https://opac.dl.itc.u-tokyo.ac.jp/opac/opac_details/?lang=0&amp;amode=12&amp;bibid=3000004059</v>
      </c>
      <c r="G354" s="158" t="str">
        <f t="shared" si="35"/>
        <v>Communication monographs</v>
      </c>
      <c r="H354" s="72"/>
      <c r="I354" s="167"/>
      <c r="J354" s="304" t="s">
        <v>2693</v>
      </c>
      <c r="K354" s="71"/>
      <c r="L354" s="127" t="s">
        <v>2688</v>
      </c>
    </row>
    <row r="355" spans="1:12" ht="28.5">
      <c r="A355" s="348"/>
      <c r="B355" s="71" t="s">
        <v>1870</v>
      </c>
      <c r="C355" s="71">
        <v>3000012288</v>
      </c>
      <c r="D355" s="72">
        <v>14</v>
      </c>
      <c r="E355" s="173" t="s">
        <v>2757</v>
      </c>
      <c r="F355" s="174" t="str">
        <f t="shared" si="34"/>
        <v>https://opac.dl.itc.u-tokyo.ac.jp/opac/opac_details/?lang=0&amp;amode=12&amp;bibid=3000012288</v>
      </c>
      <c r="G355" s="158" t="str">
        <f t="shared" si="35"/>
        <v>Studio : an illustrated magazine of fine &amp; applied art</v>
      </c>
      <c r="H355" s="161" t="s">
        <v>2353</v>
      </c>
      <c r="I355" s="167"/>
      <c r="J355" s="154"/>
      <c r="K355" s="71"/>
      <c r="L355" s="127" t="s">
        <v>2688</v>
      </c>
    </row>
    <row r="356" spans="1:12">
      <c r="A356" s="348"/>
      <c r="B356" s="71" t="s">
        <v>1870</v>
      </c>
      <c r="C356" s="71">
        <v>3000011928</v>
      </c>
      <c r="D356" s="72">
        <v>4</v>
      </c>
      <c r="E356" s="173" t="s">
        <v>2758</v>
      </c>
      <c r="F356" s="174" t="str">
        <f t="shared" si="34"/>
        <v>https://opac.dl.itc.u-tokyo.ac.jp/opac/opac_details/?lang=0&amp;amode=12&amp;bibid=3000011928</v>
      </c>
      <c r="G356" s="158" t="str">
        <f t="shared" si="35"/>
        <v>Studio international</v>
      </c>
      <c r="H356" s="72"/>
      <c r="I356" s="167"/>
      <c r="J356" s="154"/>
      <c r="K356" s="71"/>
      <c r="L356" s="127" t="s">
        <v>2688</v>
      </c>
    </row>
    <row r="357" spans="1:12">
      <c r="A357" s="348"/>
      <c r="B357" s="71" t="s">
        <v>1871</v>
      </c>
      <c r="C357" s="71">
        <v>3000011750</v>
      </c>
      <c r="D357" s="72">
        <v>29</v>
      </c>
      <c r="E357" s="173" t="s">
        <v>1872</v>
      </c>
      <c r="F357" s="174" t="str">
        <f t="shared" si="34"/>
        <v>https://opac.dl.itc.u-tokyo.ac.jp/opac/opac_details/?lang=0&amp;amode=12&amp;bibid=3000011750</v>
      </c>
      <c r="G357" s="158" t="str">
        <f t="shared" si="35"/>
        <v>Sponsor</v>
      </c>
      <c r="H357" s="72"/>
      <c r="I357" s="167"/>
      <c r="J357" s="154"/>
      <c r="K357" s="71"/>
      <c r="L357" s="127" t="s">
        <v>2688</v>
      </c>
    </row>
    <row r="358" spans="1:12">
      <c r="A358" s="348"/>
      <c r="B358" s="71" t="s">
        <v>1873</v>
      </c>
      <c r="C358" s="71">
        <v>3000011611</v>
      </c>
      <c r="D358" s="72">
        <v>31</v>
      </c>
      <c r="E358" s="173" t="s">
        <v>1874</v>
      </c>
      <c r="F358" s="174" t="str">
        <f t="shared" si="34"/>
        <v>https://opac.dl.itc.u-tokyo.ac.jp/opac/opac_details/?lang=0&amp;amode=12&amp;bibid=3000011611</v>
      </c>
      <c r="G358" s="158" t="str">
        <f t="shared" si="35"/>
        <v>Sight and sound</v>
      </c>
      <c r="H358" s="161" t="s">
        <v>2353</v>
      </c>
      <c r="I358" s="167"/>
      <c r="J358" s="154"/>
      <c r="K358" s="71"/>
      <c r="L358" s="127" t="s">
        <v>2688</v>
      </c>
    </row>
    <row r="359" spans="1:12">
      <c r="A359" s="348"/>
      <c r="B359" s="71" t="s">
        <v>1875</v>
      </c>
      <c r="C359" s="71">
        <v>3000033812</v>
      </c>
      <c r="D359" s="72">
        <v>52</v>
      </c>
      <c r="E359" s="173" t="s">
        <v>1876</v>
      </c>
      <c r="F359" s="174" t="str">
        <f t="shared" si="34"/>
        <v>https://opac.dl.itc.u-tokyo.ac.jp/opac/opac_details/?lang=0&amp;amode=12&amp;bibid=3000033812</v>
      </c>
      <c r="G359" s="158" t="str">
        <f t="shared" si="35"/>
        <v xml:space="preserve">Sight and sound. New ser. </v>
      </c>
      <c r="H359" s="72" t="s">
        <v>168</v>
      </c>
      <c r="I359" s="167"/>
      <c r="J359" s="154"/>
      <c r="K359" s="71"/>
      <c r="L359" s="127" t="s">
        <v>2688</v>
      </c>
    </row>
    <row r="360" spans="1:12">
      <c r="A360" s="348"/>
      <c r="B360" s="71" t="s">
        <v>1877</v>
      </c>
      <c r="C360" s="71">
        <v>3000024986</v>
      </c>
      <c r="D360" s="72">
        <v>22</v>
      </c>
      <c r="E360" s="173" t="s">
        <v>1878</v>
      </c>
      <c r="F360" s="174" t="str">
        <f t="shared" si="34"/>
        <v>https://opac.dl.itc.u-tokyo.ac.jp/opac/opac_details/?lang=0&amp;amode=12&amp;bibid=3000024986</v>
      </c>
      <c r="G360" s="158" t="str">
        <f t="shared" si="35"/>
        <v>Soviet sociology</v>
      </c>
      <c r="H360" s="72"/>
      <c r="I360" s="167"/>
      <c r="J360" s="154"/>
      <c r="K360" s="71"/>
      <c r="L360" s="127" t="s">
        <v>2688</v>
      </c>
    </row>
    <row r="361" spans="1:12">
      <c r="A361" s="348"/>
      <c r="B361" s="71" t="s">
        <v>1879</v>
      </c>
      <c r="C361" s="71">
        <v>3000011743</v>
      </c>
      <c r="D361" s="72">
        <v>2</v>
      </c>
      <c r="E361" s="173" t="s">
        <v>1880</v>
      </c>
      <c r="F361" s="174" t="str">
        <f t="shared" si="34"/>
        <v>https://opac.dl.itc.u-tokyo.ac.jp/opac/opac_details/?lang=0&amp;amode=12&amp;bibid=3000011743</v>
      </c>
      <c r="G361" s="158" t="str">
        <f t="shared" si="35"/>
        <v>Sphere</v>
      </c>
      <c r="H361" s="72"/>
      <c r="I361" s="167"/>
      <c r="J361" s="154"/>
      <c r="K361" s="71"/>
      <c r="L361" s="127" t="s">
        <v>2688</v>
      </c>
    </row>
    <row r="362" spans="1:12">
      <c r="A362" s="348"/>
      <c r="B362" s="71" t="s">
        <v>1881</v>
      </c>
      <c r="C362" s="71">
        <v>3000011708</v>
      </c>
      <c r="D362" s="72">
        <v>0</v>
      </c>
      <c r="E362" s="173" t="s">
        <v>2759</v>
      </c>
      <c r="F362" s="174" t="str">
        <f t="shared" si="34"/>
        <v>https://opac.dl.itc.u-tokyo.ac.jp/opac/opac_details/?lang=0&amp;amode=12&amp;bibid=3000011708</v>
      </c>
      <c r="G362" s="158" t="str">
        <f t="shared" si="35"/>
        <v>Soviet survey</v>
      </c>
      <c r="H362" s="161" t="s">
        <v>2353</v>
      </c>
      <c r="I362" s="167"/>
      <c r="J362" s="154"/>
      <c r="K362" s="71"/>
      <c r="L362" s="127" t="s">
        <v>2688</v>
      </c>
    </row>
    <row r="363" spans="1:12" ht="28.5">
      <c r="A363" s="348"/>
      <c r="B363" s="71" t="s">
        <v>1881</v>
      </c>
      <c r="C363" s="71">
        <v>3000012300</v>
      </c>
      <c r="D363" s="72">
        <v>4</v>
      </c>
      <c r="E363" s="173" t="s">
        <v>2760</v>
      </c>
      <c r="F363" s="174" t="str">
        <f t="shared" si="34"/>
        <v>https://opac.dl.itc.u-tokyo.ac.jp/opac/opac_details/?lang=0&amp;amode=12&amp;bibid=3000012300</v>
      </c>
      <c r="G363" s="158" t="str">
        <f t="shared" si="35"/>
        <v>Survey : a journal of Soviet and East European studies</v>
      </c>
      <c r="H363" s="72"/>
      <c r="I363" s="167"/>
      <c r="J363" s="154"/>
      <c r="K363" s="71"/>
      <c r="L363" s="127" t="s">
        <v>2688</v>
      </c>
    </row>
    <row r="364" spans="1:12">
      <c r="A364" s="348"/>
      <c r="B364" s="71" t="s">
        <v>1882</v>
      </c>
      <c r="C364" s="71">
        <v>3000011667</v>
      </c>
      <c r="D364" s="72">
        <v>25</v>
      </c>
      <c r="E364" s="173" t="s">
        <v>1883</v>
      </c>
      <c r="F364" s="174" t="str">
        <f t="shared" si="34"/>
        <v>https://opac.dl.itc.u-tokyo.ac.jp/opac/opac_details/?lang=0&amp;amode=12&amp;bibid=3000011667</v>
      </c>
      <c r="G364" s="158" t="str">
        <f t="shared" si="35"/>
        <v>Sociological quarterly</v>
      </c>
      <c r="H364" s="72"/>
      <c r="I364" s="167"/>
      <c r="J364" s="304" t="s">
        <v>2693</v>
      </c>
      <c r="K364" s="71"/>
      <c r="L364" s="127" t="s">
        <v>2688</v>
      </c>
    </row>
    <row r="365" spans="1:12">
      <c r="A365" s="348"/>
      <c r="B365" s="71" t="s">
        <v>1884</v>
      </c>
      <c r="C365" s="71">
        <v>3000030083</v>
      </c>
      <c r="D365" s="72">
        <v>7</v>
      </c>
      <c r="E365" s="173" t="s">
        <v>1885</v>
      </c>
      <c r="F365" s="174" t="str">
        <f t="shared" si="34"/>
        <v>https://opac.dl.itc.u-tokyo.ac.jp/opac/opac_details/?lang=0&amp;amode=12&amp;bibid=3000030083</v>
      </c>
      <c r="G365" s="158" t="str">
        <f t="shared" si="35"/>
        <v>Soviet studies</v>
      </c>
      <c r="H365" s="72"/>
      <c r="I365" s="167"/>
      <c r="J365" s="154"/>
      <c r="K365" s="71"/>
      <c r="L365" s="127" t="s">
        <v>2688</v>
      </c>
    </row>
    <row r="366" spans="1:12">
      <c r="A366" s="348"/>
      <c r="B366" s="71" t="s">
        <v>1886</v>
      </c>
      <c r="C366" s="71">
        <v>3000011648</v>
      </c>
      <c r="D366" s="72">
        <v>69</v>
      </c>
      <c r="E366" s="173" t="s">
        <v>1887</v>
      </c>
      <c r="F366" s="174" t="str">
        <f t="shared" si="34"/>
        <v>https://opac.dl.itc.u-tokyo.ac.jp/opac/opac_details/?lang=0&amp;amode=12&amp;bibid=3000011648</v>
      </c>
      <c r="G366" s="158" t="str">
        <f t="shared" si="35"/>
        <v>Social sciences information</v>
      </c>
      <c r="H366" s="72"/>
      <c r="I366" s="167"/>
      <c r="J366" s="147" t="s">
        <v>2360</v>
      </c>
      <c r="K366" s="71"/>
      <c r="L366" s="127" t="s">
        <v>2688</v>
      </c>
    </row>
    <row r="367" spans="1:12">
      <c r="A367" s="348"/>
      <c r="B367" s="71" t="s">
        <v>1888</v>
      </c>
      <c r="C367" s="71">
        <v>3000011892</v>
      </c>
      <c r="D367" s="72">
        <v>15</v>
      </c>
      <c r="E367" s="173" t="s">
        <v>1889</v>
      </c>
      <c r="F367" s="174" t="str">
        <f t="shared" si="34"/>
        <v>https://opac.dl.itc.u-tokyo.ac.jp/opac/opac_details/?lang=0&amp;amode=12&amp;bibid=3000011892</v>
      </c>
      <c r="G367" s="158" t="str">
        <f t="shared" si="35"/>
        <v>Studies of broadcasting</v>
      </c>
      <c r="H367" s="161" t="s">
        <v>2353</v>
      </c>
      <c r="I367" s="167"/>
      <c r="J367" s="154"/>
      <c r="K367" s="71"/>
      <c r="L367" s="127" t="s">
        <v>2688</v>
      </c>
    </row>
    <row r="368" spans="1:12">
      <c r="A368" s="348"/>
      <c r="B368" s="71" t="s">
        <v>1890</v>
      </c>
      <c r="C368" s="71">
        <v>3001004387</v>
      </c>
      <c r="D368" s="72">
        <v>9</v>
      </c>
      <c r="E368" s="173" t="s">
        <v>1891</v>
      </c>
      <c r="F368" s="174" t="str">
        <f t="shared" si="34"/>
        <v>https://opac.dl.itc.u-tokyo.ac.jp/opac/opac_details/?lang=0&amp;amode=12&amp;bibid=3001004387</v>
      </c>
      <c r="G368" s="158" t="str">
        <f t="shared" si="35"/>
        <v>NHK broadcasting studies</v>
      </c>
      <c r="H368" s="72"/>
      <c r="I368" s="167"/>
      <c r="J368" s="154"/>
      <c r="K368" s="71"/>
      <c r="L368" s="127" t="s">
        <v>2688</v>
      </c>
    </row>
    <row r="369" spans="1:12">
      <c r="A369" s="348"/>
      <c r="B369" s="71" t="s">
        <v>1892</v>
      </c>
      <c r="C369" s="71">
        <v>3000011924</v>
      </c>
      <c r="D369" s="72">
        <v>34</v>
      </c>
      <c r="E369" s="173" t="s">
        <v>1893</v>
      </c>
      <c r="F369" s="174" t="str">
        <f t="shared" si="34"/>
        <v>https://opac.dl.itc.u-tokyo.ac.jp/opac/opac_details/?lang=0&amp;amode=12&amp;bibid=3000011924</v>
      </c>
      <c r="G369" s="158" t="str">
        <f t="shared" si="35"/>
        <v>Studies in Soviet thought</v>
      </c>
      <c r="H369" s="72"/>
      <c r="I369" s="167"/>
      <c r="J369" s="154"/>
      <c r="K369" s="71"/>
      <c r="L369" s="127" t="s">
        <v>2688</v>
      </c>
    </row>
    <row r="370" spans="1:12">
      <c r="A370" s="348"/>
      <c r="B370" s="71" t="s">
        <v>1894</v>
      </c>
      <c r="C370" s="71">
        <v>3000012126</v>
      </c>
      <c r="D370" s="72">
        <v>8</v>
      </c>
      <c r="E370" s="173" t="s">
        <v>2761</v>
      </c>
      <c r="F370" s="174" t="str">
        <f t="shared" si="34"/>
        <v>https://opac.dl.itc.u-tokyo.ac.jp/opac/opac_details/?lang=0&amp;amode=12&amp;bibid=3000012126</v>
      </c>
      <c r="G370" s="158" t="str">
        <f t="shared" si="35"/>
        <v>Socialist revolution</v>
      </c>
      <c r="H370" s="161" t="s">
        <v>2353</v>
      </c>
      <c r="I370" s="167"/>
      <c r="J370" s="154"/>
      <c r="K370" s="71"/>
      <c r="L370" s="127" t="s">
        <v>2688</v>
      </c>
    </row>
    <row r="371" spans="1:12">
      <c r="A371" s="348"/>
      <c r="B371" s="71" t="s">
        <v>1895</v>
      </c>
      <c r="C371" s="71">
        <v>3000011676</v>
      </c>
      <c r="D371" s="72">
        <v>4</v>
      </c>
      <c r="E371" s="173" t="s">
        <v>1896</v>
      </c>
      <c r="F371" s="174" t="str">
        <f t="shared" si="34"/>
        <v>https://opac.dl.itc.u-tokyo.ac.jp/opac/opac_details/?lang=0&amp;amode=12&amp;bibid=3000011676</v>
      </c>
      <c r="G371" s="158" t="str">
        <f t="shared" si="35"/>
        <v>Sociometry</v>
      </c>
      <c r="H371" s="72"/>
      <c r="I371" s="167"/>
      <c r="J371" s="304" t="s">
        <v>2693</v>
      </c>
      <c r="K371" s="71"/>
      <c r="L371" s="127" t="s">
        <v>2688</v>
      </c>
    </row>
    <row r="372" spans="1:12">
      <c r="A372" s="348"/>
      <c r="B372" s="71" t="s">
        <v>1897</v>
      </c>
      <c r="C372" s="71">
        <v>3000027778</v>
      </c>
      <c r="D372" s="72">
        <v>35</v>
      </c>
      <c r="E372" s="173" t="s">
        <v>1898</v>
      </c>
      <c r="F372" s="174" t="str">
        <f t="shared" si="34"/>
        <v>https://opac.dl.itc.u-tokyo.ac.jp/opac/opac_details/?lang=0&amp;amode=12&amp;bibid=3000027778</v>
      </c>
      <c r="G372" s="158" t="str">
        <f t="shared" si="35"/>
        <v>Symbolic interaction</v>
      </c>
      <c r="H372" s="72"/>
      <c r="I372" s="167"/>
      <c r="J372" s="304" t="s">
        <v>2693</v>
      </c>
      <c r="K372" s="71"/>
      <c r="L372" s="127" t="s">
        <v>2688</v>
      </c>
    </row>
    <row r="373" spans="1:12">
      <c r="A373" s="348"/>
      <c r="B373" s="71" t="s">
        <v>1899</v>
      </c>
      <c r="C373" s="71">
        <v>3000036000</v>
      </c>
      <c r="D373" s="72">
        <v>21</v>
      </c>
      <c r="E373" s="173" t="s">
        <v>1900</v>
      </c>
      <c r="F373" s="174" t="str">
        <f t="shared" si="34"/>
        <v>https://opac.dl.itc.u-tokyo.ac.jp/opac/opac_details/?lang=0&amp;amode=12&amp;bibid=3000036000</v>
      </c>
      <c r="G373" s="158" t="str">
        <f t="shared" si="35"/>
        <v>Screendigest</v>
      </c>
      <c r="H373" s="161" t="s">
        <v>2353</v>
      </c>
      <c r="I373" s="167"/>
      <c r="J373" s="304" t="s">
        <v>2693</v>
      </c>
      <c r="K373" s="71"/>
      <c r="L373" s="127" t="s">
        <v>2688</v>
      </c>
    </row>
    <row r="374" spans="1:12" ht="49.5">
      <c r="A374" s="348"/>
      <c r="B374" s="71" t="s">
        <v>1901</v>
      </c>
      <c r="C374" s="71">
        <v>3001048587</v>
      </c>
      <c r="D374" s="72">
        <v>3</v>
      </c>
      <c r="E374" s="173" t="s">
        <v>1902</v>
      </c>
      <c r="F374" s="174" t="str">
        <f t="shared" si="34"/>
        <v>https://opac.dl.itc.u-tokyo.ac.jp/opac/opac_details/?lang=0&amp;amode=12&amp;bibid=3001048587</v>
      </c>
      <c r="G374" s="158" t="str">
        <f t="shared" si="35"/>
        <v>Media &amp; technology digest</v>
      </c>
      <c r="H374" s="72"/>
      <c r="I374" s="83"/>
      <c r="J374" s="154"/>
      <c r="K374" s="71" t="s">
        <v>2858</v>
      </c>
      <c r="L374" s="127" t="s">
        <v>2688</v>
      </c>
    </row>
    <row r="375" spans="1:12">
      <c r="A375" s="348"/>
      <c r="B375" s="71" t="s">
        <v>1903</v>
      </c>
      <c r="C375" s="71">
        <v>3001003547</v>
      </c>
      <c r="D375" s="72">
        <v>17</v>
      </c>
      <c r="E375" s="173" t="s">
        <v>1904</v>
      </c>
      <c r="F375" s="174" t="str">
        <f t="shared" si="34"/>
        <v>https://opac.dl.itc.u-tokyo.ac.jp/opac/opac_details/?lang=0&amp;amode=12&amp;bibid=3001003547</v>
      </c>
      <c r="G375" s="158" t="str">
        <f t="shared" si="35"/>
        <v>Screen</v>
      </c>
      <c r="H375" s="72"/>
      <c r="I375" s="167"/>
      <c r="J375" s="304" t="s">
        <v>2693</v>
      </c>
      <c r="K375" s="71"/>
      <c r="L375" s="127" t="s">
        <v>2688</v>
      </c>
    </row>
    <row r="376" spans="1:12">
      <c r="A376" s="348"/>
      <c r="B376" s="71" t="s">
        <v>1905</v>
      </c>
      <c r="C376" s="71">
        <v>3001036586</v>
      </c>
      <c r="D376" s="72">
        <v>1</v>
      </c>
      <c r="E376" s="173" t="s">
        <v>1906</v>
      </c>
      <c r="F376" s="174" t="str">
        <f t="shared" si="34"/>
        <v>https://opac.dl.itc.u-tokyo.ac.jp/opac/opac_details/?lang=0&amp;amode=12&amp;bibid=3001036586</v>
      </c>
      <c r="G376" s="158" t="str">
        <f t="shared" si="35"/>
        <v>Sovietland</v>
      </c>
      <c r="H376" s="72"/>
      <c r="I376" s="167"/>
      <c r="J376" s="154"/>
      <c r="K376" s="71"/>
      <c r="L376" s="127" t="s">
        <v>2688</v>
      </c>
    </row>
    <row r="377" spans="1:12">
      <c r="A377" s="73"/>
      <c r="B377" s="74" t="s">
        <v>2247</v>
      </c>
      <c r="C377" s="74"/>
      <c r="D377" s="74"/>
      <c r="E377" s="247" t="s">
        <v>2422</v>
      </c>
      <c r="F377" s="74"/>
      <c r="G377" s="74"/>
      <c r="H377" s="75" t="s">
        <v>2249</v>
      </c>
      <c r="I377" s="168"/>
      <c r="J377" s="155" t="s">
        <v>163</v>
      </c>
      <c r="K377" s="74" t="s">
        <v>2250</v>
      </c>
      <c r="L377" s="128" t="s">
        <v>2312</v>
      </c>
    </row>
    <row r="378" spans="1:12">
      <c r="A378" s="68"/>
      <c r="B378" s="69" t="s">
        <v>166</v>
      </c>
      <c r="C378" s="69"/>
      <c r="D378" s="69"/>
      <c r="E378" s="246" t="s">
        <v>167</v>
      </c>
      <c r="F378" s="69"/>
      <c r="G378" s="69"/>
      <c r="H378" s="70" t="s">
        <v>168</v>
      </c>
      <c r="I378" s="166"/>
      <c r="J378" s="153"/>
      <c r="K378" s="69" t="s">
        <v>169</v>
      </c>
      <c r="L378" s="126" t="s">
        <v>170</v>
      </c>
    </row>
    <row r="379" spans="1:12" ht="39">
      <c r="A379" s="348" t="s">
        <v>1907</v>
      </c>
      <c r="B379" s="71" t="s">
        <v>1909</v>
      </c>
      <c r="C379" s="71">
        <v>3000012501</v>
      </c>
      <c r="D379" s="72">
        <v>2</v>
      </c>
      <c r="E379" s="173" t="s">
        <v>1910</v>
      </c>
      <c r="F379" s="174" t="str">
        <f t="shared" ref="F379:F398" si="36">"https://opac.dl.itc.u-tokyo.ac.jp/opac/opac_details/?lang=0&amp;amode=12&amp;bibid="&amp;C379</f>
        <v>https://opac.dl.itc.u-tokyo.ac.jp/opac/opac_details/?lang=0&amp;amode=12&amp;bibid=3000012501</v>
      </c>
      <c r="G379" s="158" t="str">
        <f t="shared" ref="G379:G398" si="37">HYPERLINK(F379,E379)</f>
        <v>Time : the weekly newsmagazine</v>
      </c>
      <c r="H379" s="161" t="s">
        <v>2536</v>
      </c>
      <c r="I379" s="344" t="s">
        <v>2913</v>
      </c>
      <c r="J379" s="304" t="s">
        <v>2693</v>
      </c>
      <c r="K379" s="71"/>
      <c r="L379" s="127" t="s">
        <v>2688</v>
      </c>
    </row>
    <row r="380" spans="1:12">
      <c r="A380" s="348"/>
      <c r="B380" s="71" t="s">
        <v>2762</v>
      </c>
      <c r="C380" s="71">
        <v>3000035902</v>
      </c>
      <c r="D380" s="72">
        <v>2</v>
      </c>
      <c r="E380" s="173" t="s">
        <v>1908</v>
      </c>
      <c r="F380" s="174" t="str">
        <f t="shared" si="36"/>
        <v>https://opac.dl.itc.u-tokyo.ac.jp/opac/opac_details/?lang=0&amp;amode=12&amp;bibid=3000035902</v>
      </c>
      <c r="G380" s="158" t="str">
        <f t="shared" si="37"/>
        <v>Time</v>
      </c>
      <c r="H380" s="161" t="s">
        <v>2353</v>
      </c>
      <c r="I380" s="167"/>
      <c r="J380" s="154"/>
      <c r="K380" s="71"/>
      <c r="L380" s="127" t="s">
        <v>2688</v>
      </c>
    </row>
    <row r="381" spans="1:12">
      <c r="A381" s="348"/>
      <c r="B381" s="71" t="s">
        <v>2762</v>
      </c>
      <c r="C381" s="71">
        <v>3000012683</v>
      </c>
      <c r="D381" s="72">
        <v>9</v>
      </c>
      <c r="E381" s="173" t="s">
        <v>2763</v>
      </c>
      <c r="F381" s="174" t="str">
        <f t="shared" si="36"/>
        <v>https://opac.dl.itc.u-tokyo.ac.jp/opac/opac_details/?lang=0&amp;amode=12&amp;bibid=3000012683</v>
      </c>
      <c r="G381" s="158" t="str">
        <f t="shared" si="37"/>
        <v>Time : the weekly news magazine</v>
      </c>
      <c r="H381" s="161" t="s">
        <v>2353</v>
      </c>
      <c r="I381" s="167"/>
      <c r="J381" s="154"/>
      <c r="K381" s="71"/>
      <c r="L381" s="127" t="s">
        <v>2688</v>
      </c>
    </row>
    <row r="382" spans="1:12">
      <c r="A382" s="348"/>
      <c r="B382" s="71" t="s">
        <v>2762</v>
      </c>
      <c r="C382" s="71">
        <v>3000027810</v>
      </c>
      <c r="D382" s="72">
        <v>27</v>
      </c>
      <c r="E382" s="173" t="s">
        <v>2763</v>
      </c>
      <c r="F382" s="174" t="str">
        <f t="shared" si="36"/>
        <v>https://opac.dl.itc.u-tokyo.ac.jp/opac/opac_details/?lang=0&amp;amode=12&amp;bibid=3000027810</v>
      </c>
      <c r="G382" s="158" t="str">
        <f t="shared" si="37"/>
        <v>Time : the weekly news magazine</v>
      </c>
      <c r="H382" s="161" t="s">
        <v>2353</v>
      </c>
      <c r="I382" s="167"/>
      <c r="J382" s="154"/>
      <c r="K382" s="71"/>
      <c r="L382" s="127" t="s">
        <v>2688</v>
      </c>
    </row>
    <row r="383" spans="1:12">
      <c r="A383" s="348"/>
      <c r="B383" s="71" t="s">
        <v>2762</v>
      </c>
      <c r="C383" s="71">
        <v>3000012682</v>
      </c>
      <c r="D383" s="72">
        <v>214</v>
      </c>
      <c r="E383" s="173" t="s">
        <v>2763</v>
      </c>
      <c r="F383" s="174" t="str">
        <f t="shared" si="36"/>
        <v>https://opac.dl.itc.u-tokyo.ac.jp/opac/opac_details/?lang=0&amp;amode=12&amp;bibid=3000012682</v>
      </c>
      <c r="G383" s="158" t="str">
        <f t="shared" si="37"/>
        <v>Time : the weekly news magazine</v>
      </c>
      <c r="H383" s="72" t="s">
        <v>168</v>
      </c>
      <c r="I383" s="167"/>
      <c r="J383" s="154"/>
      <c r="K383" s="71"/>
      <c r="L383" s="127" t="s">
        <v>2688</v>
      </c>
    </row>
    <row r="384" spans="1:12">
      <c r="A384" s="348"/>
      <c r="B384" s="71" t="s">
        <v>1911</v>
      </c>
      <c r="C384" s="71">
        <v>3000012523</v>
      </c>
      <c r="D384" s="72">
        <v>5</v>
      </c>
      <c r="E384" s="173" t="s">
        <v>1912</v>
      </c>
      <c r="F384" s="174" t="str">
        <f t="shared" si="36"/>
        <v>https://opac.dl.itc.u-tokyo.ac.jp/opac/opac_details/?lang=0&amp;amode=12&amp;bibid=3000012523</v>
      </c>
      <c r="G384" s="158" t="str">
        <f t="shared" si="37"/>
        <v>Town and country</v>
      </c>
      <c r="H384" s="72"/>
      <c r="I384" s="167"/>
      <c r="J384" s="304" t="s">
        <v>2693</v>
      </c>
      <c r="K384" s="71"/>
      <c r="L384" s="127" t="s">
        <v>2688</v>
      </c>
    </row>
    <row r="385" spans="1:12">
      <c r="A385" s="348"/>
      <c r="B385" s="71" t="s">
        <v>1913</v>
      </c>
      <c r="C385" s="71">
        <v>3000012500</v>
      </c>
      <c r="D385" s="72">
        <v>11</v>
      </c>
      <c r="E385" s="173" t="s">
        <v>1914</v>
      </c>
      <c r="F385" s="174" t="str">
        <f t="shared" si="36"/>
        <v>https://opac.dl.itc.u-tokyo.ac.jp/opac/opac_details/?lang=0&amp;amode=12&amp;bibid=3000012500</v>
      </c>
      <c r="G385" s="158" t="str">
        <f t="shared" si="37"/>
        <v>Time and tide</v>
      </c>
      <c r="H385" s="72"/>
      <c r="I385" s="167"/>
      <c r="J385" s="154"/>
      <c r="K385" s="71"/>
      <c r="L385" s="127" t="s">
        <v>2688</v>
      </c>
    </row>
    <row r="386" spans="1:12">
      <c r="A386" s="348"/>
      <c r="B386" s="71" t="s">
        <v>1915</v>
      </c>
      <c r="C386" s="71">
        <v>3001052634</v>
      </c>
      <c r="D386" s="72">
        <v>4</v>
      </c>
      <c r="E386" s="173" t="s">
        <v>1916</v>
      </c>
      <c r="F386" s="174" t="str">
        <f t="shared" si="36"/>
        <v>https://opac.dl.itc.u-tokyo.ac.jp/opac/opac_details/?lang=0&amp;amode=12&amp;bibid=3001052634</v>
      </c>
      <c r="G386" s="158" t="str">
        <f t="shared" si="37"/>
        <v>TV week</v>
      </c>
      <c r="H386" s="72"/>
      <c r="I386" s="167"/>
      <c r="J386" s="154"/>
      <c r="K386" s="71"/>
      <c r="L386" s="127" t="s">
        <v>2688</v>
      </c>
    </row>
    <row r="387" spans="1:12">
      <c r="A387" s="348"/>
      <c r="B387" s="71" t="s">
        <v>1917</v>
      </c>
      <c r="C387" s="71">
        <v>3001052639</v>
      </c>
      <c r="D387" s="72">
        <v>1</v>
      </c>
      <c r="E387" s="173" t="s">
        <v>1918</v>
      </c>
      <c r="F387" s="174" t="str">
        <f t="shared" si="36"/>
        <v>https://opac.dl.itc.u-tokyo.ac.jp/opac/opac_details/?lang=0&amp;amode=12&amp;bibid=3001052639</v>
      </c>
      <c r="G387" s="158" t="str">
        <f t="shared" si="37"/>
        <v>TV channels</v>
      </c>
      <c r="H387" s="72"/>
      <c r="I387" s="167"/>
      <c r="J387" s="154"/>
      <c r="K387" s="71"/>
      <c r="L387" s="127" t="s">
        <v>2688</v>
      </c>
    </row>
    <row r="388" spans="1:12">
      <c r="A388" s="348"/>
      <c r="B388" s="71" t="s">
        <v>1919</v>
      </c>
      <c r="C388" s="71">
        <v>3000012459</v>
      </c>
      <c r="D388" s="72">
        <v>23</v>
      </c>
      <c r="E388" s="173" t="s">
        <v>2764</v>
      </c>
      <c r="F388" s="174" t="str">
        <f t="shared" si="36"/>
        <v>https://opac.dl.itc.u-tokyo.ac.jp/opac/opac_details/?lang=0&amp;amode=12&amp;bibid=3000012459</v>
      </c>
      <c r="G388" s="158" t="str">
        <f t="shared" si="37"/>
        <v>Television age</v>
      </c>
      <c r="H388" s="161" t="s">
        <v>2353</v>
      </c>
      <c r="I388" s="167"/>
      <c r="J388" s="154"/>
      <c r="K388" s="71"/>
      <c r="L388" s="127" t="s">
        <v>2688</v>
      </c>
    </row>
    <row r="389" spans="1:12">
      <c r="A389" s="348"/>
      <c r="B389" s="71" t="s">
        <v>1919</v>
      </c>
      <c r="C389" s="71">
        <v>3000012653</v>
      </c>
      <c r="D389" s="72">
        <v>75</v>
      </c>
      <c r="E389" s="173" t="s">
        <v>2765</v>
      </c>
      <c r="F389" s="174" t="str">
        <f t="shared" si="36"/>
        <v>https://opac.dl.itc.u-tokyo.ac.jp/opac/opac_details/?lang=0&amp;amode=12&amp;bibid=3000012653</v>
      </c>
      <c r="G389" s="158" t="str">
        <f t="shared" si="37"/>
        <v>Television/radio age</v>
      </c>
      <c r="H389" s="72"/>
      <c r="I389" s="167"/>
      <c r="J389" s="154"/>
      <c r="K389" s="71"/>
      <c r="L389" s="127" t="s">
        <v>2688</v>
      </c>
    </row>
    <row r="390" spans="1:12">
      <c r="A390" s="348"/>
      <c r="B390" s="71" t="s">
        <v>1920</v>
      </c>
      <c r="C390" s="71">
        <v>3000012473</v>
      </c>
      <c r="D390" s="72">
        <v>4</v>
      </c>
      <c r="E390" s="173" t="s">
        <v>1921</v>
      </c>
      <c r="F390" s="174" t="str">
        <f t="shared" si="36"/>
        <v>https://opac.dl.itc.u-tokyo.ac.jp/opac/opac_details/?lang=0&amp;amode=12&amp;bibid=3000012473</v>
      </c>
      <c r="G390" s="158" t="str">
        <f t="shared" si="37"/>
        <v>Theatre arts</v>
      </c>
      <c r="H390" s="72"/>
      <c r="I390" s="167"/>
      <c r="J390" s="154"/>
      <c r="K390" s="71"/>
      <c r="L390" s="127" t="s">
        <v>2688</v>
      </c>
    </row>
    <row r="391" spans="1:12">
      <c r="A391" s="348"/>
      <c r="B391" s="71" t="s">
        <v>1922</v>
      </c>
      <c r="C391" s="71">
        <v>3000012460</v>
      </c>
      <c r="D391" s="72">
        <v>21</v>
      </c>
      <c r="E391" s="173" t="s">
        <v>1923</v>
      </c>
      <c r="F391" s="174" t="str">
        <f t="shared" si="36"/>
        <v>https://opac.dl.itc.u-tokyo.ac.jp/opac/opac_details/?lang=0&amp;amode=12&amp;bibid=3000012460</v>
      </c>
      <c r="G391" s="158" t="str">
        <f t="shared" si="37"/>
        <v>Television quarterly</v>
      </c>
      <c r="H391" s="72"/>
      <c r="I391" s="167"/>
      <c r="J391" s="154"/>
      <c r="K391" s="71"/>
      <c r="L391" s="127" t="s">
        <v>2688</v>
      </c>
    </row>
    <row r="392" spans="1:12">
      <c r="A392" s="348"/>
      <c r="B392" s="71" t="s">
        <v>1924</v>
      </c>
      <c r="C392" s="71">
        <v>3000012513</v>
      </c>
      <c r="D392" s="72">
        <v>2</v>
      </c>
      <c r="E392" s="173" t="s">
        <v>1925</v>
      </c>
      <c r="F392" s="174" t="str">
        <f t="shared" si="36"/>
        <v>https://opac.dl.itc.u-tokyo.ac.jp/opac/opac_details/?lang=0&amp;amode=12&amp;bibid=3000012513</v>
      </c>
      <c r="G392" s="158" t="str">
        <f t="shared" si="37"/>
        <v>Tokyo gazette</v>
      </c>
      <c r="H392" s="72"/>
      <c r="I392" s="167"/>
      <c r="J392" s="154"/>
      <c r="K392" s="71"/>
      <c r="L392" s="127" t="s">
        <v>2688</v>
      </c>
    </row>
    <row r="393" spans="1:12">
      <c r="A393" s="348"/>
      <c r="B393" s="71" t="s">
        <v>1926</v>
      </c>
      <c r="C393" s="71">
        <v>3000012482</v>
      </c>
      <c r="D393" s="72">
        <v>4</v>
      </c>
      <c r="E393" s="173" t="s">
        <v>1927</v>
      </c>
      <c r="F393" s="174" t="str">
        <f t="shared" si="36"/>
        <v>https://opac.dl.itc.u-tokyo.ac.jp/opac/opac_details/?lang=0&amp;amode=12&amp;bibid=3000012482</v>
      </c>
      <c r="G393" s="158" t="str">
        <f t="shared" si="37"/>
        <v>Theory and decision</v>
      </c>
      <c r="H393" s="72"/>
      <c r="I393" s="167"/>
      <c r="J393" s="304" t="s">
        <v>2693</v>
      </c>
      <c r="K393" s="71"/>
      <c r="L393" s="127" t="s">
        <v>2688</v>
      </c>
    </row>
    <row r="394" spans="1:12">
      <c r="A394" s="348"/>
      <c r="B394" s="71" t="s">
        <v>1928</v>
      </c>
      <c r="C394" s="71">
        <v>3000037519</v>
      </c>
      <c r="D394" s="72">
        <v>4</v>
      </c>
      <c r="E394" s="173" t="s">
        <v>2766</v>
      </c>
      <c r="F394" s="174" t="str">
        <f t="shared" si="36"/>
        <v>https://opac.dl.itc.u-tokyo.ac.jp/opac/opac_details/?lang=0&amp;amode=12&amp;bibid=3000037519</v>
      </c>
      <c r="G394" s="158" t="str">
        <f t="shared" si="37"/>
        <v>TVC : the business magazine for cable operators</v>
      </c>
      <c r="H394" s="161" t="s">
        <v>2353</v>
      </c>
      <c r="I394" s="167"/>
      <c r="J394" s="154"/>
      <c r="K394" s="71"/>
      <c r="L394" s="127" t="s">
        <v>2688</v>
      </c>
    </row>
    <row r="395" spans="1:12">
      <c r="A395" s="348"/>
      <c r="B395" s="71" t="s">
        <v>1928</v>
      </c>
      <c r="C395" s="71">
        <v>3000030967</v>
      </c>
      <c r="D395" s="72">
        <v>13</v>
      </c>
      <c r="E395" s="173" t="s">
        <v>2767</v>
      </c>
      <c r="F395" s="174" t="str">
        <f t="shared" si="36"/>
        <v>https://opac.dl.itc.u-tokyo.ac.jp/opac/opac_details/?lang=0&amp;amode=12&amp;bibid=3000030967</v>
      </c>
      <c r="G395" s="158" t="str">
        <f t="shared" si="37"/>
        <v xml:space="preserve">Cable television business </v>
      </c>
      <c r="H395" s="72"/>
      <c r="I395" s="167"/>
      <c r="J395" s="304" t="s">
        <v>2693</v>
      </c>
      <c r="K395" s="71"/>
      <c r="L395" s="127" t="s">
        <v>2688</v>
      </c>
    </row>
    <row r="396" spans="1:12">
      <c r="A396" s="348"/>
      <c r="B396" s="71" t="s">
        <v>1929</v>
      </c>
      <c r="C396" s="71">
        <v>3000012652</v>
      </c>
      <c r="D396" s="72">
        <v>44</v>
      </c>
      <c r="E396" s="173" t="s">
        <v>1930</v>
      </c>
      <c r="F396" s="174" t="str">
        <f t="shared" si="36"/>
        <v>https://opac.dl.itc.u-tokyo.ac.jp/opac/opac_details/?lang=0&amp;amode=12&amp;bibid=3000012652</v>
      </c>
      <c r="G396" s="158" t="str">
        <f t="shared" si="37"/>
        <v>Telecommunications policy</v>
      </c>
      <c r="H396" s="72"/>
      <c r="I396" s="167"/>
      <c r="J396" s="154"/>
      <c r="K396" s="71"/>
      <c r="L396" s="127" t="s">
        <v>2688</v>
      </c>
    </row>
    <row r="397" spans="1:12">
      <c r="A397" s="348"/>
      <c r="B397" s="71" t="s">
        <v>1931</v>
      </c>
      <c r="C397" s="71">
        <v>3000012649</v>
      </c>
      <c r="D397" s="72">
        <v>40</v>
      </c>
      <c r="E397" s="173" t="s">
        <v>1932</v>
      </c>
      <c r="F397" s="174" t="str">
        <f t="shared" si="36"/>
        <v>https://opac.dl.itc.u-tokyo.ac.jp/opac/opac_details/?lang=0&amp;amode=12&amp;bibid=3000012649</v>
      </c>
      <c r="G397" s="158" t="str">
        <f t="shared" si="37"/>
        <v>Technology and culture</v>
      </c>
      <c r="H397" s="72"/>
      <c r="I397" s="167"/>
      <c r="J397" s="147" t="s">
        <v>2360</v>
      </c>
      <c r="K397" s="71"/>
      <c r="L397" s="127" t="s">
        <v>2688</v>
      </c>
    </row>
    <row r="398" spans="1:12">
      <c r="A398" s="348"/>
      <c r="B398" s="71" t="s">
        <v>1933</v>
      </c>
      <c r="C398" s="71">
        <v>3000032432</v>
      </c>
      <c r="D398" s="72">
        <v>48</v>
      </c>
      <c r="E398" s="173" t="s">
        <v>1934</v>
      </c>
      <c r="F398" s="174" t="str">
        <f t="shared" si="36"/>
        <v>https://opac.dl.itc.u-tokyo.ac.jp/opac/opac_details/?lang=0&amp;amode=12&amp;bibid=3000032432</v>
      </c>
      <c r="G398" s="158" t="str">
        <f t="shared" si="37"/>
        <v>Theory, culture &amp; society</v>
      </c>
      <c r="H398" s="72"/>
      <c r="I398" s="167"/>
      <c r="J398" s="147" t="s">
        <v>2360</v>
      </c>
      <c r="K398" s="71"/>
      <c r="L398" s="127" t="s">
        <v>2688</v>
      </c>
    </row>
    <row r="399" spans="1:12">
      <c r="A399" s="73"/>
      <c r="B399" s="74" t="s">
        <v>2247</v>
      </c>
      <c r="C399" s="74"/>
      <c r="D399" s="74"/>
      <c r="E399" s="247" t="s">
        <v>2422</v>
      </c>
      <c r="F399" s="74"/>
      <c r="G399" s="74"/>
      <c r="H399" s="75" t="s">
        <v>2249</v>
      </c>
      <c r="I399" s="168"/>
      <c r="J399" s="155" t="s">
        <v>163</v>
      </c>
      <c r="K399" s="74" t="s">
        <v>2250</v>
      </c>
      <c r="L399" s="128" t="s">
        <v>2312</v>
      </c>
    </row>
    <row r="400" spans="1:12">
      <c r="A400" s="68"/>
      <c r="B400" s="69" t="s">
        <v>166</v>
      </c>
      <c r="C400" s="69"/>
      <c r="D400" s="69"/>
      <c r="E400" s="246" t="s">
        <v>167</v>
      </c>
      <c r="F400" s="69"/>
      <c r="G400" s="69"/>
      <c r="H400" s="70" t="s">
        <v>168</v>
      </c>
      <c r="I400" s="166"/>
      <c r="J400" s="153"/>
      <c r="K400" s="69" t="s">
        <v>169</v>
      </c>
      <c r="L400" s="126" t="s">
        <v>170</v>
      </c>
    </row>
    <row r="401" spans="1:12">
      <c r="A401" s="348" t="s">
        <v>1935</v>
      </c>
      <c r="B401" s="71" t="s">
        <v>1936</v>
      </c>
      <c r="C401" s="71">
        <v>3000012823</v>
      </c>
      <c r="D401" s="72">
        <v>151</v>
      </c>
      <c r="E401" s="173" t="s">
        <v>1937</v>
      </c>
      <c r="F401" s="174" t="str">
        <f t="shared" ref="F401:F406" si="38">"https://opac.dl.itc.u-tokyo.ac.jp/opac/opac_details/?lang=0&amp;amode=12&amp;bibid="&amp;C401</f>
        <v>https://opac.dl.itc.u-tokyo.ac.jp/opac/opac_details/?lang=0&amp;amode=12&amp;bibid=3000012823</v>
      </c>
      <c r="G401" s="158" t="str">
        <f t="shared" ref="G401:G406" si="39">HYPERLINK(F401,E401)</f>
        <v>United States news, world report</v>
      </c>
      <c r="H401" s="72"/>
      <c r="I401" s="167"/>
      <c r="J401" s="304" t="s">
        <v>2693</v>
      </c>
      <c r="K401" s="71"/>
      <c r="L401" s="127" t="s">
        <v>2688</v>
      </c>
    </row>
    <row r="402" spans="1:12">
      <c r="A402" s="348"/>
      <c r="B402" s="71" t="s">
        <v>1938</v>
      </c>
      <c r="C402" s="71">
        <v>3000025799</v>
      </c>
      <c r="D402" s="72">
        <v>19</v>
      </c>
      <c r="E402" s="173" t="s">
        <v>1939</v>
      </c>
      <c r="F402" s="174" t="str">
        <f t="shared" si="38"/>
        <v>https://opac.dl.itc.u-tokyo.ac.jp/opac/opac_details/?lang=0&amp;amode=12&amp;bibid=3000025799</v>
      </c>
      <c r="G402" s="158" t="str">
        <f t="shared" si="39"/>
        <v>Unesco bulletin for libraries</v>
      </c>
      <c r="H402" s="72"/>
      <c r="I402" s="167"/>
      <c r="J402" s="154"/>
      <c r="K402" s="71"/>
      <c r="L402" s="127" t="s">
        <v>2688</v>
      </c>
    </row>
    <row r="403" spans="1:12">
      <c r="A403" s="348"/>
      <c r="B403" s="71" t="s">
        <v>1940</v>
      </c>
      <c r="C403" s="71">
        <v>3000030468</v>
      </c>
      <c r="D403" s="72">
        <v>39</v>
      </c>
      <c r="E403" s="173" t="s">
        <v>1941</v>
      </c>
      <c r="F403" s="174" t="str">
        <f t="shared" si="38"/>
        <v>https://opac.dl.itc.u-tokyo.ac.jp/opac/opac_details/?lang=0&amp;amode=12&amp;bibid=3000030468</v>
      </c>
      <c r="G403" s="158" t="str">
        <f t="shared" si="39"/>
        <v>UK press gazette</v>
      </c>
      <c r="H403" s="161" t="s">
        <v>2353</v>
      </c>
      <c r="I403" s="167"/>
      <c r="J403" s="154"/>
      <c r="K403" s="71"/>
      <c r="L403" s="127" t="s">
        <v>2688</v>
      </c>
    </row>
    <row r="404" spans="1:12">
      <c r="A404" s="348"/>
      <c r="B404" s="71" t="s">
        <v>1942</v>
      </c>
      <c r="C404" s="71">
        <v>3000042414</v>
      </c>
      <c r="D404" s="72">
        <v>5</v>
      </c>
      <c r="E404" s="173" t="s">
        <v>1943</v>
      </c>
      <c r="F404" s="174" t="str">
        <f t="shared" si="38"/>
        <v>https://opac.dl.itc.u-tokyo.ac.jp/opac/opac_details/?lang=0&amp;amode=12&amp;bibid=3000042414</v>
      </c>
      <c r="G404" s="158" t="str">
        <f t="shared" si="39"/>
        <v>UKPG : journalists' weekly</v>
      </c>
      <c r="H404" s="161" t="s">
        <v>2353</v>
      </c>
      <c r="I404" s="167"/>
      <c r="J404" s="154"/>
      <c r="K404" s="71"/>
      <c r="L404" s="127" t="s">
        <v>2688</v>
      </c>
    </row>
    <row r="405" spans="1:12" ht="14.25">
      <c r="A405" s="348"/>
      <c r="B405" s="71" t="s">
        <v>1944</v>
      </c>
      <c r="C405" s="71">
        <v>3000041238</v>
      </c>
      <c r="D405" s="72">
        <v>25</v>
      </c>
      <c r="E405" s="173" t="s">
        <v>1945</v>
      </c>
      <c r="F405" s="174" t="str">
        <f t="shared" si="38"/>
        <v>https://opac.dl.itc.u-tokyo.ac.jp/opac/opac_details/?lang=0&amp;amode=12&amp;bibid=3000041238</v>
      </c>
      <c r="G405" s="158" t="str">
        <f t="shared" si="39"/>
        <v>Press gazette</v>
      </c>
      <c r="H405" s="72"/>
      <c r="I405" s="167"/>
      <c r="J405" s="342" t="s">
        <v>2324</v>
      </c>
      <c r="K405" s="71"/>
      <c r="L405" s="127" t="s">
        <v>2688</v>
      </c>
    </row>
    <row r="406" spans="1:12">
      <c r="A406" s="348"/>
      <c r="B406" s="71" t="s">
        <v>1946</v>
      </c>
      <c r="C406" s="71">
        <v>3001031238</v>
      </c>
      <c r="D406" s="72">
        <v>1</v>
      </c>
      <c r="E406" s="173" t="s">
        <v>1947</v>
      </c>
      <c r="F406" s="174" t="str">
        <f t="shared" si="38"/>
        <v>https://opac.dl.itc.u-tokyo.ac.jp/opac/opac_details/?lang=0&amp;amode=12&amp;bibid=3001031238</v>
      </c>
      <c r="G406" s="158" t="str">
        <f t="shared" si="39"/>
        <v>U.S.S.R. in construction</v>
      </c>
      <c r="H406" s="72"/>
      <c r="I406" s="167"/>
      <c r="J406" s="154"/>
      <c r="K406" s="71"/>
      <c r="L406" s="127" t="s">
        <v>2688</v>
      </c>
    </row>
    <row r="407" spans="1:12">
      <c r="A407" s="73"/>
      <c r="B407" s="74" t="s">
        <v>2247</v>
      </c>
      <c r="C407" s="74"/>
      <c r="D407" s="74"/>
      <c r="E407" s="247" t="s">
        <v>2422</v>
      </c>
      <c r="F407" s="74"/>
      <c r="G407" s="74"/>
      <c r="H407" s="75" t="s">
        <v>2249</v>
      </c>
      <c r="I407" s="168"/>
      <c r="J407" s="155" t="s">
        <v>163</v>
      </c>
      <c r="K407" s="74" t="s">
        <v>2250</v>
      </c>
      <c r="L407" s="128" t="s">
        <v>2312</v>
      </c>
    </row>
    <row r="408" spans="1:12">
      <c r="A408" s="68"/>
      <c r="B408" s="69" t="s">
        <v>166</v>
      </c>
      <c r="C408" s="69"/>
      <c r="D408" s="69"/>
      <c r="E408" s="246" t="s">
        <v>167</v>
      </c>
      <c r="F408" s="69"/>
      <c r="G408" s="69"/>
      <c r="H408" s="70" t="s">
        <v>168</v>
      </c>
      <c r="I408" s="166"/>
      <c r="J408" s="153"/>
      <c r="K408" s="69" t="s">
        <v>169</v>
      </c>
      <c r="L408" s="126" t="s">
        <v>170</v>
      </c>
    </row>
    <row r="409" spans="1:12">
      <c r="A409" s="348" t="s">
        <v>1948</v>
      </c>
      <c r="B409" s="71" t="s">
        <v>1949</v>
      </c>
      <c r="C409" s="71">
        <v>3000013109</v>
      </c>
      <c r="D409" s="72">
        <v>156</v>
      </c>
      <c r="E409" s="173" t="s">
        <v>1950</v>
      </c>
      <c r="F409" s="174" t="str">
        <f>"https://opac.dl.itc.u-tokyo.ac.jp/opac/opac_details/?lang=0&amp;amode=12&amp;bibid="&amp;C409</f>
        <v>https://opac.dl.itc.u-tokyo.ac.jp/opac/opac_details/?lang=0&amp;amode=12&amp;bibid=3000013109</v>
      </c>
      <c r="G409" s="158" t="str">
        <f>HYPERLINK(F409,E409)</f>
        <v>Variety</v>
      </c>
      <c r="H409" s="72"/>
      <c r="I409" s="167"/>
      <c r="J409" s="304" t="s">
        <v>2693</v>
      </c>
      <c r="K409" s="71"/>
      <c r="L409" s="401" t="s">
        <v>3058</v>
      </c>
    </row>
    <row r="410" spans="1:12">
      <c r="A410" s="348"/>
      <c r="B410" s="71" t="s">
        <v>1951</v>
      </c>
      <c r="C410" s="71">
        <v>3000013081</v>
      </c>
      <c r="D410" s="72">
        <v>2</v>
      </c>
      <c r="E410" s="173" t="s">
        <v>1952</v>
      </c>
      <c r="F410" s="174" t="str">
        <f>"https://opac.dl.itc.u-tokyo.ac.jp/opac/opac_details/?lang=0&amp;amode=12&amp;bibid="&amp;C410</f>
        <v>https://opac.dl.itc.u-tokyo.ac.jp/opac/opac_details/?lang=0&amp;amode=12&amp;bibid=3000013081</v>
      </c>
      <c r="G410" s="158" t="str">
        <f>HYPERLINK(F410,E410)</f>
        <v>Vital speeches of the day</v>
      </c>
      <c r="H410" s="72"/>
      <c r="I410" s="167"/>
      <c r="J410" s="304" t="s">
        <v>2693</v>
      </c>
      <c r="K410" s="71"/>
      <c r="L410" s="127" t="s">
        <v>2688</v>
      </c>
    </row>
    <row r="411" spans="1:12">
      <c r="A411" s="73"/>
      <c r="B411" s="74" t="s">
        <v>2247</v>
      </c>
      <c r="C411" s="74"/>
      <c r="D411" s="74"/>
      <c r="E411" s="247" t="s">
        <v>2422</v>
      </c>
      <c r="F411" s="74"/>
      <c r="G411" s="74"/>
      <c r="H411" s="75" t="s">
        <v>2249</v>
      </c>
      <c r="I411" s="168"/>
      <c r="J411" s="155" t="s">
        <v>163</v>
      </c>
      <c r="K411" s="74" t="s">
        <v>2250</v>
      </c>
      <c r="L411" s="128" t="s">
        <v>2312</v>
      </c>
    </row>
    <row r="412" spans="1:12">
      <c r="A412" s="68"/>
      <c r="B412" s="69" t="s">
        <v>166</v>
      </c>
      <c r="C412" s="69"/>
      <c r="D412" s="69"/>
      <c r="E412" s="246" t="s">
        <v>167</v>
      </c>
      <c r="F412" s="69"/>
      <c r="G412" s="69"/>
      <c r="H412" s="70" t="s">
        <v>168</v>
      </c>
      <c r="I412" s="166"/>
      <c r="J412" s="153"/>
      <c r="K412" s="69" t="s">
        <v>169</v>
      </c>
      <c r="L412" s="126" t="s">
        <v>170</v>
      </c>
    </row>
    <row r="413" spans="1:12">
      <c r="A413" s="348" t="s">
        <v>1953</v>
      </c>
      <c r="B413" s="71" t="s">
        <v>1954</v>
      </c>
      <c r="C413" s="71">
        <v>3000029341</v>
      </c>
      <c r="D413" s="72">
        <v>65</v>
      </c>
      <c r="E413" s="173" t="s">
        <v>2768</v>
      </c>
      <c r="F413" s="174" t="str">
        <f t="shared" ref="F413:F416" si="40">"https://opac.dl.itc.u-tokyo.ac.jp/opac/opac_details/?lang=0&amp;amode=12&amp;bibid="&amp;C413</f>
        <v>https://opac.dl.itc.u-tokyo.ac.jp/opac/opac_details/?lang=0&amp;amode=12&amp;bibid=3000029341</v>
      </c>
      <c r="G413" s="158" t="str">
        <f t="shared" ref="G413:G416" si="41">HYPERLINK(F413,E413)</f>
        <v>World's press news and advertisers' review</v>
      </c>
      <c r="H413" s="161" t="s">
        <v>2353</v>
      </c>
      <c r="I413" s="167"/>
      <c r="J413" s="154"/>
      <c r="K413" s="71"/>
      <c r="L413" s="127" t="s">
        <v>174</v>
      </c>
    </row>
    <row r="414" spans="1:12" ht="28.5">
      <c r="A414" s="348"/>
      <c r="B414" s="71" t="s">
        <v>1954</v>
      </c>
      <c r="C414" s="71">
        <v>3000003960</v>
      </c>
      <c r="D414" s="72">
        <v>71</v>
      </c>
      <c r="E414" s="173" t="s">
        <v>2769</v>
      </c>
      <c r="F414" s="174" t="str">
        <f t="shared" si="40"/>
        <v>https://opac.dl.itc.u-tokyo.ac.jp/opac/opac_details/?lang=0&amp;amode=12&amp;bibid=3000003960</v>
      </c>
      <c r="G414" s="158" t="str">
        <f t="shared" si="41"/>
        <v>Campaign : the newspaper of the communications business</v>
      </c>
      <c r="H414" s="72"/>
      <c r="I414" s="167"/>
      <c r="J414" s="304" t="s">
        <v>2693</v>
      </c>
      <c r="K414" s="71"/>
      <c r="L414" s="127" t="s">
        <v>174</v>
      </c>
    </row>
    <row r="415" spans="1:12">
      <c r="A415" s="348"/>
      <c r="B415" s="71" t="s">
        <v>1955</v>
      </c>
      <c r="C415" s="71">
        <v>3000013338</v>
      </c>
      <c r="D415" s="72">
        <v>46</v>
      </c>
      <c r="E415" s="173" t="s">
        <v>1956</v>
      </c>
      <c r="F415" s="174" t="str">
        <f t="shared" si="40"/>
        <v>https://opac.dl.itc.u-tokyo.ac.jp/opac/opac_details/?lang=0&amp;amode=12&amp;bibid=3000013338</v>
      </c>
      <c r="G415" s="158" t="str">
        <f t="shared" si="41"/>
        <v>World politics</v>
      </c>
      <c r="H415" s="72"/>
      <c r="I415" s="167"/>
      <c r="J415" s="304" t="s">
        <v>2693</v>
      </c>
      <c r="K415" s="71"/>
      <c r="L415" s="127" t="s">
        <v>174</v>
      </c>
    </row>
    <row r="416" spans="1:12" ht="17.25" thickBot="1">
      <c r="A416" s="350"/>
      <c r="B416" s="78" t="s">
        <v>1957</v>
      </c>
      <c r="C416" s="78">
        <v>3000038086</v>
      </c>
      <c r="D416" s="79">
        <v>58</v>
      </c>
      <c r="E416" s="248" t="s">
        <v>1958</v>
      </c>
      <c r="F416" s="255" t="str">
        <f t="shared" si="40"/>
        <v>https://opac.dl.itc.u-tokyo.ac.jp/opac/opac_details/?lang=0&amp;amode=12&amp;bibid=3000038086</v>
      </c>
      <c r="G416" s="256" t="str">
        <f t="shared" si="41"/>
        <v>Wired</v>
      </c>
      <c r="H416" s="79" t="s">
        <v>168</v>
      </c>
      <c r="I416" s="170"/>
      <c r="J416" s="341" t="s">
        <v>2693</v>
      </c>
      <c r="K416" s="78"/>
      <c r="L416" s="130" t="s">
        <v>174</v>
      </c>
    </row>
    <row r="419" spans="5:5">
      <c r="E419" s="91"/>
    </row>
    <row r="420" spans="5:5">
      <c r="E420" s="91"/>
    </row>
    <row r="421" spans="5:5">
      <c r="E421" s="91"/>
    </row>
    <row r="422" spans="5:5">
      <c r="E422" s="91"/>
    </row>
    <row r="423" spans="5:5">
      <c r="E423" s="91"/>
    </row>
    <row r="424" spans="5:5">
      <c r="E424" s="91"/>
    </row>
    <row r="425" spans="5:5">
      <c r="E425" s="91"/>
    </row>
    <row r="426" spans="5:5">
      <c r="E426" s="91"/>
    </row>
    <row r="427" spans="5:5">
      <c r="E427" s="91"/>
    </row>
    <row r="428" spans="5:5">
      <c r="E428" s="91"/>
    </row>
    <row r="429" spans="5:5">
      <c r="E429" s="91"/>
    </row>
    <row r="430" spans="5:5">
      <c r="E430" s="91"/>
    </row>
    <row r="431" spans="5:5">
      <c r="E431" s="91"/>
    </row>
    <row r="432" spans="5:5">
      <c r="E432" s="91"/>
    </row>
    <row r="433" spans="5:5">
      <c r="E433" s="91"/>
    </row>
    <row r="434" spans="5:5">
      <c r="E434" s="91"/>
    </row>
    <row r="435" spans="5:5">
      <c r="E435" s="91"/>
    </row>
    <row r="436" spans="5:5">
      <c r="E436" s="91"/>
    </row>
    <row r="437" spans="5:5">
      <c r="E437" s="91"/>
    </row>
    <row r="438" spans="5:5">
      <c r="E438" s="91"/>
    </row>
    <row r="439" spans="5:5">
      <c r="E439" s="91"/>
    </row>
    <row r="440" spans="5:5">
      <c r="E440" s="91"/>
    </row>
    <row r="441" spans="5:5">
      <c r="E441" s="91"/>
    </row>
    <row r="442" spans="5:5">
      <c r="E442" s="91"/>
    </row>
    <row r="443" spans="5:5">
      <c r="E443" s="91"/>
    </row>
    <row r="444" spans="5:5">
      <c r="E444" s="91"/>
    </row>
    <row r="445" spans="5:5">
      <c r="E445" s="91"/>
    </row>
    <row r="446" spans="5:5">
      <c r="E446" s="91"/>
    </row>
    <row r="447" spans="5:5">
      <c r="E447" s="91"/>
    </row>
    <row r="448" spans="5:5">
      <c r="E448" s="91"/>
    </row>
    <row r="449" spans="5:5">
      <c r="E449" s="91"/>
    </row>
    <row r="450" spans="5:5">
      <c r="E450" s="91"/>
    </row>
    <row r="451" spans="5:5">
      <c r="E451" s="91"/>
    </row>
    <row r="452" spans="5:5">
      <c r="E452" s="91"/>
    </row>
    <row r="453" spans="5:5">
      <c r="E453" s="91"/>
    </row>
    <row r="454" spans="5:5">
      <c r="E454" s="91"/>
    </row>
    <row r="455" spans="5:5">
      <c r="E455" s="91"/>
    </row>
    <row r="456" spans="5:5">
      <c r="E456" s="91"/>
    </row>
    <row r="457" spans="5:5">
      <c r="E457" s="91"/>
    </row>
    <row r="458" spans="5:5">
      <c r="E458" s="91"/>
    </row>
    <row r="459" spans="5:5">
      <c r="E459" s="91"/>
    </row>
    <row r="460" spans="5:5">
      <c r="E460" s="91"/>
    </row>
    <row r="461" spans="5:5">
      <c r="E461" s="91"/>
    </row>
    <row r="462" spans="5:5">
      <c r="E462" s="91"/>
    </row>
    <row r="463" spans="5:5">
      <c r="E463" s="91"/>
    </row>
    <row r="464" spans="5:5">
      <c r="E464" s="91"/>
    </row>
    <row r="465" spans="5:5">
      <c r="E465" s="91"/>
    </row>
    <row r="466" spans="5:5">
      <c r="E466" s="91"/>
    </row>
    <row r="467" spans="5:5">
      <c r="E467" s="91"/>
    </row>
    <row r="468" spans="5:5">
      <c r="E468" s="91"/>
    </row>
    <row r="469" spans="5:5">
      <c r="E469" s="91"/>
    </row>
    <row r="470" spans="5:5">
      <c r="E470" s="91"/>
    </row>
    <row r="471" spans="5:5">
      <c r="E471" s="91"/>
    </row>
    <row r="472" spans="5:5">
      <c r="E472" s="91"/>
    </row>
    <row r="473" spans="5:5">
      <c r="E473" s="91"/>
    </row>
    <row r="474" spans="5:5">
      <c r="E474" s="91"/>
    </row>
    <row r="475" spans="5:5">
      <c r="E475" s="91"/>
    </row>
    <row r="476" spans="5:5">
      <c r="E476" s="91"/>
    </row>
    <row r="477" spans="5:5">
      <c r="E477" s="91"/>
    </row>
    <row r="478" spans="5:5">
      <c r="E478" s="91"/>
    </row>
    <row r="479" spans="5:5">
      <c r="E479" s="91"/>
    </row>
    <row r="480" spans="5:5">
      <c r="E480" s="91"/>
    </row>
    <row r="481" spans="5:5">
      <c r="E481" s="91"/>
    </row>
    <row r="482" spans="5:5">
      <c r="E482" s="91"/>
    </row>
    <row r="483" spans="5:5">
      <c r="E483" s="91"/>
    </row>
    <row r="484" spans="5:5">
      <c r="E484" s="91"/>
    </row>
    <row r="485" spans="5:5">
      <c r="E485" s="91"/>
    </row>
    <row r="486" spans="5:5">
      <c r="E486" s="91"/>
    </row>
    <row r="487" spans="5:5">
      <c r="E487" s="91"/>
    </row>
    <row r="488" spans="5:5">
      <c r="E488" s="91"/>
    </row>
    <row r="489" spans="5:5">
      <c r="E489" s="91"/>
    </row>
    <row r="490" spans="5:5">
      <c r="E490" s="91"/>
    </row>
    <row r="491" spans="5:5">
      <c r="E491" s="91"/>
    </row>
    <row r="492" spans="5:5">
      <c r="E492" s="91"/>
    </row>
    <row r="493" spans="5:5">
      <c r="E493" s="91"/>
    </row>
    <row r="494" spans="5:5">
      <c r="E494" s="91"/>
    </row>
    <row r="495" spans="5:5">
      <c r="E495" s="91"/>
    </row>
    <row r="496" spans="5:5">
      <c r="E496" s="91"/>
    </row>
    <row r="497" spans="5:5">
      <c r="E497" s="91"/>
    </row>
    <row r="498" spans="5:5">
      <c r="E498" s="91"/>
    </row>
    <row r="499" spans="5:5">
      <c r="E499" s="91"/>
    </row>
    <row r="500" spans="5:5">
      <c r="E500" s="91"/>
    </row>
    <row r="501" spans="5:5">
      <c r="E501" s="91"/>
    </row>
    <row r="502" spans="5:5">
      <c r="E502" s="91"/>
    </row>
    <row r="503" spans="5:5">
      <c r="E503" s="91"/>
    </row>
    <row r="504" spans="5:5">
      <c r="E504" s="91"/>
    </row>
    <row r="505" spans="5:5">
      <c r="E505" s="91"/>
    </row>
    <row r="506" spans="5:5">
      <c r="E506" s="91"/>
    </row>
    <row r="507" spans="5:5">
      <c r="E507" s="91"/>
    </row>
    <row r="508" spans="5:5">
      <c r="E508" s="91"/>
    </row>
    <row r="509" spans="5:5">
      <c r="E509" s="91"/>
    </row>
    <row r="510" spans="5:5">
      <c r="E510" s="91"/>
    </row>
    <row r="511" spans="5:5">
      <c r="E511" s="91"/>
    </row>
    <row r="512" spans="5:5">
      <c r="E512" s="91"/>
    </row>
    <row r="513" spans="5:5">
      <c r="E513" s="91"/>
    </row>
    <row r="514" spans="5:5">
      <c r="E514" s="91"/>
    </row>
    <row r="515" spans="5:5">
      <c r="E515" s="91"/>
    </row>
    <row r="516" spans="5:5">
      <c r="E516" s="91"/>
    </row>
    <row r="517" spans="5:5">
      <c r="E517" s="91"/>
    </row>
    <row r="518" spans="5:5">
      <c r="E518" s="91"/>
    </row>
    <row r="519" spans="5:5">
      <c r="E519" s="91"/>
    </row>
    <row r="520" spans="5:5">
      <c r="E520" s="91"/>
    </row>
    <row r="521" spans="5:5">
      <c r="E521" s="91"/>
    </row>
    <row r="522" spans="5:5">
      <c r="E522" s="91"/>
    </row>
    <row r="523" spans="5:5">
      <c r="E523" s="91"/>
    </row>
    <row r="524" spans="5:5">
      <c r="E524" s="91"/>
    </row>
    <row r="525" spans="5:5">
      <c r="E525" s="91"/>
    </row>
    <row r="526" spans="5:5">
      <c r="E526" s="91"/>
    </row>
    <row r="527" spans="5:5">
      <c r="E527" s="91"/>
    </row>
    <row r="528" spans="5:5">
      <c r="E528" s="91"/>
    </row>
    <row r="529" spans="5:5">
      <c r="E529" s="91"/>
    </row>
    <row r="530" spans="5:5">
      <c r="E530" s="91"/>
    </row>
    <row r="531" spans="5:5">
      <c r="E531" s="91"/>
    </row>
    <row r="532" spans="5:5">
      <c r="E532" s="91"/>
    </row>
    <row r="533" spans="5:5">
      <c r="E533" s="91"/>
    </row>
    <row r="534" spans="5:5">
      <c r="E534" s="91"/>
    </row>
    <row r="535" spans="5:5">
      <c r="E535" s="91"/>
    </row>
    <row r="536" spans="5:5">
      <c r="E536" s="91"/>
    </row>
    <row r="537" spans="5:5">
      <c r="E537" s="91"/>
    </row>
    <row r="538" spans="5:5">
      <c r="E538" s="91"/>
    </row>
    <row r="539" spans="5:5">
      <c r="E539" s="91"/>
    </row>
    <row r="540" spans="5:5">
      <c r="E540" s="91"/>
    </row>
    <row r="541" spans="5:5">
      <c r="E541" s="91"/>
    </row>
    <row r="542" spans="5:5">
      <c r="E542" s="91"/>
    </row>
    <row r="543" spans="5:5">
      <c r="E543" s="91"/>
    </row>
    <row r="544" spans="5:5">
      <c r="E544" s="91"/>
    </row>
    <row r="545" spans="5:5">
      <c r="E545" s="91"/>
    </row>
    <row r="546" spans="5:5">
      <c r="E546" s="91"/>
    </row>
    <row r="547" spans="5:5">
      <c r="E547" s="91"/>
    </row>
    <row r="548" spans="5:5">
      <c r="E548" s="91"/>
    </row>
    <row r="549" spans="5:5">
      <c r="E549" s="91"/>
    </row>
    <row r="550" spans="5:5">
      <c r="E550" s="91"/>
    </row>
    <row r="551" spans="5:5">
      <c r="E551" s="91"/>
    </row>
    <row r="552" spans="5:5">
      <c r="E552" s="91"/>
    </row>
    <row r="553" spans="5:5">
      <c r="E553" s="91"/>
    </row>
    <row r="554" spans="5:5">
      <c r="E554" s="91"/>
    </row>
    <row r="555" spans="5:5">
      <c r="E555" s="91"/>
    </row>
    <row r="556" spans="5:5">
      <c r="E556" s="91"/>
    </row>
    <row r="557" spans="5:5">
      <c r="E557" s="91"/>
    </row>
    <row r="558" spans="5:5">
      <c r="E558" s="91"/>
    </row>
    <row r="559" spans="5:5">
      <c r="E559" s="91"/>
    </row>
    <row r="560" spans="5:5">
      <c r="E560" s="91"/>
    </row>
    <row r="561" spans="5:5">
      <c r="E561" s="91"/>
    </row>
    <row r="562" spans="5:5">
      <c r="E562" s="91"/>
    </row>
    <row r="563" spans="5:5">
      <c r="E563" s="91"/>
    </row>
    <row r="564" spans="5:5">
      <c r="E564" s="91"/>
    </row>
    <row r="565" spans="5:5">
      <c r="E565" s="91"/>
    </row>
    <row r="566" spans="5:5">
      <c r="E566" s="91"/>
    </row>
    <row r="567" spans="5:5">
      <c r="E567" s="91"/>
    </row>
    <row r="568" spans="5:5">
      <c r="E568" s="91"/>
    </row>
    <row r="569" spans="5:5">
      <c r="E569" s="91"/>
    </row>
    <row r="570" spans="5:5">
      <c r="E570" s="91"/>
    </row>
    <row r="571" spans="5:5">
      <c r="E571" s="91"/>
    </row>
    <row r="572" spans="5:5">
      <c r="E572" s="91"/>
    </row>
    <row r="573" spans="5:5">
      <c r="E573" s="91"/>
    </row>
    <row r="574" spans="5:5">
      <c r="E574" s="91"/>
    </row>
    <row r="575" spans="5:5">
      <c r="E575" s="91"/>
    </row>
    <row r="576" spans="5:5">
      <c r="E576" s="91"/>
    </row>
    <row r="577" spans="5:5">
      <c r="E577" s="91"/>
    </row>
    <row r="578" spans="5:5">
      <c r="E578" s="91"/>
    </row>
    <row r="579" spans="5:5">
      <c r="E579" s="91"/>
    </row>
    <row r="580" spans="5:5">
      <c r="E580" s="91"/>
    </row>
    <row r="581" spans="5:5">
      <c r="E581" s="91"/>
    </row>
    <row r="582" spans="5:5">
      <c r="E582" s="91"/>
    </row>
    <row r="583" spans="5:5">
      <c r="E583" s="91"/>
    </row>
    <row r="584" spans="5:5">
      <c r="E584" s="91"/>
    </row>
    <row r="585" spans="5:5">
      <c r="E585" s="91"/>
    </row>
    <row r="586" spans="5:5">
      <c r="E586" s="91"/>
    </row>
    <row r="587" spans="5:5">
      <c r="E587" s="91"/>
    </row>
    <row r="588" spans="5:5">
      <c r="E588" s="91"/>
    </row>
    <row r="589" spans="5:5">
      <c r="E589" s="91"/>
    </row>
    <row r="590" spans="5:5">
      <c r="E590" s="91"/>
    </row>
    <row r="591" spans="5:5">
      <c r="E591" s="91"/>
    </row>
    <row r="592" spans="5:5">
      <c r="E592" s="91"/>
    </row>
  </sheetData>
  <autoFilter ref="L1:L592" xr:uid="{81B58A6B-FA62-468E-A876-0BB4E5CD24A8}"/>
  <phoneticPr fontId="20"/>
  <hyperlinks>
    <hyperlink ref="J12" r:id="rId1" display="http://vs2ga4mq9g.search.serialssolutions.com/?V=1.0&amp;N=100&amp;tab=ALL&amp;L=VS2GA4MQ9G&amp;S=I_M&amp;C=00029602" xr:uid="{22716303-43F2-4B93-A23A-6AF9461D9B33}"/>
    <hyperlink ref="J13" r:id="rId2" display="http://vs2ga4mq9g.search.serialssolutions.com/?V=1.0&amp;N=100&amp;tab=ALL&amp;L=VS2GA4MQ9G&amp;S=I_M&amp;C=00031224" xr:uid="{A61BEE3B-F82E-4452-BD3E-0D3F11118D88}"/>
    <hyperlink ref="J15" r:id="rId3" display="http://vs2ga4mq9g.search.serialssolutions.com/?V=1.0&amp;N=100&amp;tab=ALL&amp;L=VS2GA4MQ9G&amp;S=I_M&amp;C=00027162" xr:uid="{623F8543-382C-48C8-B960-6CCB3CC2BAB1}"/>
    <hyperlink ref="J40" r:id="rId4" display="http://vs2ga4mq9g.search.serialssolutions.com/?V=1.0&amp;N=100&amp;tab=ALL&amp;L=VS2GA4MQ9G&amp;S=I_M&amp;C=10686827" xr:uid="{23A77B87-C656-42C0-94C0-3B7022670541}"/>
    <hyperlink ref="J61" r:id="rId5" display="http://vs2ga4mq9g.search.serialssolutions.com/?V=1.0&amp;N=100&amp;tab=ALL&amp;L=VS2GA4MQ9G&amp;S=I_M&amp;C=0010194X" xr:uid="{4091345F-49DB-4088-B190-705A1E49AAA6}"/>
    <hyperlink ref="J66" r:id="rId6" display="http://vs2ga4mq9g.search.serialssolutions.com/?V=1.0&amp;N=100&amp;tab=ALL&amp;L=VS2GA4MQ9G&amp;S=I_M&amp;C=00936502" xr:uid="{2886F4EF-FC42-4645-8B89-55D1A5B80737}"/>
    <hyperlink ref="J95" r:id="rId7" display="http://vs2ga4mq9g.search.serialssolutions.com/?V=1.0&amp;N=100&amp;tab=ALL&amp;L=VS2GA4MQ9G&amp;S=I_M&amp;C=0013094X" xr:uid="{3F2B433D-FF2E-4FF3-AE14-4456783DAA61}"/>
    <hyperlink ref="J105" r:id="rId8" display="http://vs2ga4mq9g.search.serialssolutions.com/?V=1.0&amp;N=100&amp;tab=ALL&amp;L=VS2GA4MQ9G&amp;S=I_M&amp;C=02673231" xr:uid="{B6947B32-D437-462B-B93F-B1D5C307BB69}"/>
    <hyperlink ref="J110" r:id="rId9" display="http://vs2ga4mq9g.search.serialssolutions.com/?V=1.0&amp;N=100&amp;tab=ALL&amp;L=VS2GA4MQ9G&amp;S=I_M&amp;C=00151386" xr:uid="{97DF3C40-9A15-4CFE-9C59-1EA7071C3086}"/>
    <hyperlink ref="J118" r:id="rId10" display="http://digital.library.unt.edu/explore/collections/FCCRD/" xr:uid="{1F6F5E35-D983-494F-BDED-3671BD11315B}"/>
    <hyperlink ref="J126" r:id="rId11" display="http://vs2ga4mq9g.search.serialssolutions.com/?V=1.0&amp;N=100&amp;tab=ALL&amp;L=VS2GA4MQ9G&amp;S=T_W_A&amp;C=Gallup+poll+briefing" xr:uid="{34F2F9F2-85B1-4003-83F5-1C42AF179099}"/>
    <hyperlink ref="J128" r:id="rId12" display="http://vs2ga4mq9g.search.serialssolutions.com/?V=1.0&amp;N=100&amp;tab=ALL&amp;L=VS2GA4MQ9G&amp;S=I_M&amp;C=17480485" xr:uid="{030FB68D-F068-40AB-B9BA-F607493BD0FA}"/>
    <hyperlink ref="J140" r:id="rId13" display="http://vs2ga4mq9g.search.serialssolutions.com/?V=1.0&amp;N=100&amp;tab=ALL&amp;L=VS2GA4MQ9G&amp;S=T_W_A&amp;C=The+international+journal+of+press%2Fpolitics" xr:uid="{7D99128D-294A-4FDA-879A-7325408E2B98}"/>
    <hyperlink ref="J153" r:id="rId14" display="http://vs2ga4mq9g.search.serialssolutions.com/?V=1.0&amp;N=100&amp;tab=ALL&amp;L=VS2GA4MQ9G&amp;S=I_M&amp;C=01647016" xr:uid="{6129D9A0-DF8B-4562-9CE4-BC449602DACD}"/>
    <hyperlink ref="J156" r:id="rId15" display="http://vs2ga4mq9g.search.serialssolutions.com/?V=1.0&amp;N=100&amp;tab=ALL&amp;L=VS2GA4MQ9G&amp;S=I_M&amp;C=01972243" xr:uid="{4DF29833-1BC2-4F65-9B7B-A322AD2E143B}"/>
    <hyperlink ref="J157" r:id="rId16" display="http://vs2ga4mq9g.search.serialssolutions.com/?V=1.0&amp;N=100&amp;tab=ALL&amp;L=VS2GA4MQ9G&amp;S=I_M&amp;C=13678779" xr:uid="{C2C63013-ED5E-495F-A27F-08E9CF48472F}"/>
    <hyperlink ref="J170" r:id="rId17" xr:uid="{71C619ED-F3D2-41EC-95E2-9F85A1570C1D}"/>
    <hyperlink ref="J178" r:id="rId18" display="http://vs2ga4mq9g.search.serialssolutions.com/?V=1.0&amp;N=100&amp;tab=ALL&amp;L=VS2GA4MQ9G&amp;S=I_M&amp;C=00223514" xr:uid="{A540E66F-45F3-403B-BAA9-F5B9D45B2FF3}"/>
    <hyperlink ref="J193" r:id="rId19" display="http://vs2ga4mq9g.search.serialssolutions.com/?V=1.0&amp;N=100&amp;tab=ALL&amp;L=VS2GA4MQ9G&amp;S=I_M&amp;C=08912416" xr:uid="{9FB4C64B-4188-4D15-8E56-74CBB62F6F2F}"/>
    <hyperlink ref="J196" r:id="rId20" display="http://vs2ga4mq9g.search.serialssolutions.com/?V=1.0&amp;N=100&amp;tab=ALL&amp;L=VS2GA4MQ9G&amp;S=I_M&amp;C=13183222" xr:uid="{7EA3579B-26E5-4C74-9F42-25CE83F6F513}"/>
    <hyperlink ref="J197" r:id="rId21" display="http://vs2ga4mq9g.search.serialssolutions.com/?V=1.0&amp;N=100&amp;tab=ALL&amp;L=VS2GA4MQ9G&amp;S=I_M&amp;C=14648849" xr:uid="{007D7E9C-CB87-4C1C-A86D-C0C9464327B7}"/>
    <hyperlink ref="J198" r:id="rId22" display="http://vs2ga4mq9g.search.serialssolutions.com/?V=1.0&amp;N=100&amp;tab=ALL&amp;L=VS2GA4MQ9G&amp;S=I_M&amp;C=15226379" xr:uid="{1C73FDB8-69A0-4D6F-83C7-F8A14B9C514D}"/>
    <hyperlink ref="J236" r:id="rId23" display="http://vs2ga4mq9g.search.serialssolutions.com/?V=1.0&amp;N=100&amp;tab=ALL&amp;L=VS2GA4MQ9G&amp;S=I_M&amp;C=01634437" xr:uid="{081B3374-8777-4E35-AE2B-0C9E5FDE89DC}"/>
    <hyperlink ref="J238" r:id="rId24" location=".Vo3Ph02R-M8" display="http://www.tandfonline.com/loi/rmea20 - .Vo3Ph02R-M8" xr:uid="{546203FF-F05C-4FE8-8DB9-DC187C6DEDAF}"/>
    <hyperlink ref="J244" r:id="rId25" display="http://vs2ga4mq9g.search.serialssolutions.com/?V=1.0&amp;N=100&amp;tab=ALL&amp;L=VS2GA4MQ9G&amp;S=I_M&amp;C=10716068" xr:uid="{C6E0478E-D69A-460C-B7D7-7ACDFACEC6D5}"/>
    <hyperlink ref="J245" r:id="rId26" display="http://vs2ga4mq9g.search.serialssolutions.com/?V=1.0&amp;N=100&amp;tab=ALL&amp;L=VS2GA4MQ9G&amp;S=I_M&amp;C=15205436" xr:uid="{E9D07E02-653D-46CF-8BA0-F04782432A4B}"/>
    <hyperlink ref="J248" r:id="rId27" display="http://vs2ga4mq9g.search.serialssolutions.com/?V=1.0&amp;N=100&amp;tab=ALL&amp;L=VS2GA4MQ9G&amp;S=T_W_A&amp;C=Mobile+media+%26+communication" xr:uid="{0D8D6EAD-3C2A-4A4C-A57C-FCEC8D76B97A}"/>
    <hyperlink ref="J251" r:id="rId28" display="http://vs2ga4mq9g.search.serialssolutions.com/?V=1.0&amp;N=100&amp;tab=ALL&amp;L=VS2GA4MQ9G&amp;S=I_M&amp;C=00278378" xr:uid="{41D7FBAF-26F5-4E5D-846A-7A58DDADE375}"/>
    <hyperlink ref="J265" r:id="rId29" display="http://niemanreports.org/issues/" xr:uid="{BF0ADFCC-4456-4739-AAC2-1D507FBDADC3}"/>
    <hyperlink ref="J268" r:id="rId30" display="http://vs2ga4mq9g.search.serialssolutions.com/?V=1.0&amp;N=100&amp;tab=ALL&amp;L=VS2GA4MQ9G&amp;S=I_M&amp;C=0028-6060" xr:uid="{4E07BC2C-7B8F-4042-8181-271B7911476B}"/>
    <hyperlink ref="J272" r:id="rId31" display="http://www.nybooks.com/issues/" xr:uid="{DAA5A047-321E-4EDB-896B-708C55DB7D67}"/>
    <hyperlink ref="J274" r:id="rId32" display="http://vs2ga4mq9g.search.serialssolutions.com/?V=1.0&amp;N=100&amp;tab=ALL&amp;L=VS2GA4MQ9G&amp;S=I_M&amp;C=09502378" xr:uid="{9BF462DE-8C7A-4DF4-A552-239D23603B46}"/>
    <hyperlink ref="J275" r:id="rId33" display="http://vs2ga4mq9g.search.serialssolutions.com/?V=1.0&amp;N=100&amp;tab=ALL&amp;L=VS2GA4MQ9G&amp;S=I_M&amp;C=14614448" xr:uid="{E96600B1-F76D-42AB-9605-3A9323AEF267}"/>
    <hyperlink ref="J277" r:id="rId34" xr:uid="{37E45F6F-F244-40BC-BD88-6B1643407B9A}"/>
    <hyperlink ref="J282" r:id="rId35" display="http://vs2ga4mq9g.search.serialssolutions.com/?V=1.0&amp;N=100&amp;tab=ALL&amp;L=VS2GA4MQ9G&amp;S=I_M&amp;C=01622870" xr:uid="{6EE26D85-C865-40C7-97BA-FE35859DCDDB}"/>
    <hyperlink ref="J319" r:id="rId36" display="http://vs2ga4mq9g.search.serialssolutions.com/?V=1.0&amp;N=100&amp;tab=ALL&amp;L=VS2GA4MQ9G&amp;S=I_M&amp;C=08992363" xr:uid="{DD8ECBD8-5FDD-4328-8AEA-D79CCD418E12}"/>
    <hyperlink ref="J320" r:id="rId37" display="http://vs2ga4mq9g.search.serialssolutions.com/?V=1.0&amp;N=100&amp;tab=ALL&amp;L=VS2GA4MQ9G&amp;S=I_M&amp;C=01914537" xr:uid="{4D7258FE-0A63-49BF-97CC-37D7CA6BD9A0}"/>
    <hyperlink ref="J322" r:id="rId38" display="http://vs2ga4mq9g.search.serialssolutions.com/?V=1.0&amp;N=100&amp;tab=ALL&amp;L=VS2GA4MQ9G&amp;S=I_M&amp;C=10679847" xr:uid="{69A5AB5E-889C-46E5-B5F0-70B13981C04B}"/>
    <hyperlink ref="J348" r:id="rId39" display="http://vs2ga4mq9g.search.serialssolutions.com/?V=1.0&amp;N=100&amp;tab=ALL&amp;L=VS2GA4MQ9G&amp;S=I_M&amp;C=00368237" xr:uid="{2F33AB70-522A-4E34-91F6-D58ED3B894BD}"/>
    <hyperlink ref="J366" r:id="rId40" display="http://vs2ga4mq9g.search.serialssolutions.com/?V=1.0&amp;N=100&amp;tab=ALL&amp;L=VS2GA4MQ9G&amp;S=I_M&amp;C=05390184" xr:uid="{525BB093-A690-40EA-8323-B37E9A3C6421}"/>
    <hyperlink ref="J397" r:id="rId41" display="http://vs2ga4mq9g.search.serialssolutions.com/?V=1.0&amp;N=100&amp;tab=ALL&amp;L=VS2GA4MQ9G&amp;S=I_M&amp;C=0040165X" xr:uid="{C48EDB4E-3D97-4C76-B75F-897024FDAB5F}"/>
    <hyperlink ref="J398" r:id="rId42" display="http://vs2ga4mq9g.search.serialssolutions.com/?V=1.0&amp;N=100&amp;tab=ALL&amp;L=VS2GA4MQ9G&amp;S=I_M&amp;C=02632764" xr:uid="{167BB7EC-8483-4798-AA99-2D925E901A8A}"/>
    <hyperlink ref="J158" r:id="rId43" xr:uid="{0EEE06D2-BE8C-436F-8BC4-97E9EFD0D897}"/>
    <hyperlink ref="J16" r:id="rId44" xr:uid="{B10C1517-33DF-42B6-A82A-777FD832E4A2}"/>
    <hyperlink ref="J17" r:id="rId45" xr:uid="{9C6E48FB-BAA6-4C5F-900D-C0F6F9B56464}"/>
    <hyperlink ref="J18" r:id="rId46" xr:uid="{5651E035-D275-4F1F-92EB-40D2A13EC0E3}"/>
    <hyperlink ref="J19" r:id="rId47" xr:uid="{A36BF0BA-705F-4474-A7FA-8F54C1CCC4EF}"/>
    <hyperlink ref="J115" r:id="rId48" display="http://vs2ga4mq9g.search.serialssolutions.com/?V=1.0&amp;N=100&amp;tab=ALL&amp;L=VS2GA4MQ9G&amp;S=AC_T_B&amp;C=Federal+communications+law+journal" xr:uid="{5BB2C768-6E48-4B6C-B613-D5FC3E14D873}"/>
    <hyperlink ref="J295" r:id="rId49" xr:uid="{DC1147C5-CD2D-4361-956B-5E4F3986F946}"/>
    <hyperlink ref="J405" r:id="rId50" xr:uid="{2A670EE8-98F2-44B7-BB94-707422B0CBCF}"/>
    <hyperlink ref="J252" r:id="rId51" xr:uid="{3E7A1376-E514-43AC-9AFE-897906B1B7A1}"/>
    <hyperlink ref="J289" r:id="rId52" xr:uid="{601AA99A-8EC6-488A-93FF-73E5211875E1}"/>
    <hyperlink ref="J206" r:id="rId53" location="/search/?searchControl=title&amp;searchType=issn_equals&amp;criteria=15372456&amp;titleType=ALL&amp;filterBy=All&amp;beginPage=0&amp;language=ja" xr:uid="{6F8BC0FC-1622-4229-9770-AB05A285C20B}"/>
    <hyperlink ref="J86" r:id="rId54" xr:uid="{7968DB9C-A63B-4BB3-80FA-0AED18C06CC2}"/>
    <hyperlink ref="J329" r:id="rId55" location="/search/?searchControl=title&amp;searchType=issn_equals&amp;criteria=00336475&amp;titleType=ALL&amp;filterBy=All&amp;beginPage=0&amp;language=ja" xr:uid="{AA2A4B47-EB3B-4AF4-9B78-C4AD0BA13C50}"/>
    <hyperlink ref="J30" r:id="rId56" location="/search/?searchControl=title&amp;searchType=issn_equals&amp;criteria=00018899&amp;titleType=JOURNALS&amp;filterBy=All&amp;beginPage=0&amp;language=ja" xr:uid="{CBB07359-9CB2-4430-BD3C-02C02F9C8EB5}"/>
    <hyperlink ref="J71" r:id="rId57" location="/search/?searchControl=title&amp;searchType=title_contains&amp;criteria=Critical%20studies%20in%20media%20communication&amp;titleType=ALL&amp;filterBy=All&amp;beginPage=0&amp;language=ja" xr:uid="{F2A8549E-17AE-4F5D-B4D1-A44B31B9CD31}"/>
    <hyperlink ref="J72" r:id="rId58" location="/search/?searchControl=title&amp;searchType=title_contains&amp;criteria=Cable%20vision&amp;titleType=ALL&amp;filterBy=All&amp;beginPage=0&amp;language=ja" xr:uid="{B09AD963-4459-4B14-AB72-C2CEAAE5EC21}"/>
    <hyperlink ref="J74" r:id="rId59" location="/search/?searchControl=title&amp;searchType=title_contains&amp;criteria=Communication%20research%20trends&amp;titleType=ALL&amp;filterBy=All&amp;beginPage=0&amp;language=ja" xr:uid="{6BD6765A-E309-4C9D-B819-2C04ECED5ABB}"/>
    <hyperlink ref="J75" r:id="rId60" location="/search/?searchControl=title&amp;searchType=issn_equals&amp;criteria=0950-2386&amp;titleType=JOURNALS&amp;filterBy=All&amp;beginPage=0&amp;language=ja" xr:uid="{B859E19E-5BCE-4726-A090-5FDF8A2A34EB}"/>
    <hyperlink ref="J68" r:id="rId61" location="/search/?searchControl=title&amp;searchType=issn_equals&amp;criteria=00100277&amp;titleType=ALL&amp;filterBy=All&amp;beginPage=0&amp;language=ja" xr:uid="{5DB5DB86-E31C-4A04-864A-B211335275E7}"/>
    <hyperlink ref="J65" r:id="rId62" location="/search/?searchControl=title&amp;searchType=issn_equals&amp;criteria=00100285&amp;titleType=ALL&amp;filterBy=All&amp;beginPage=0&amp;language=ja" xr:uid="{2114E40A-8924-402E-B496-34BA27ED6297}"/>
    <hyperlink ref="J63" r:id="rId63" location="/search/?searchControl=title&amp;searchType=issn_equals&amp;criteria=00415278&amp;titleType=ALL&amp;filterBy=All&amp;beginPage=0&amp;language=ja" xr:uid="{0DFDB3D6-D674-48A8-8365-EA00A2802C97}"/>
    <hyperlink ref="J58" r:id="rId64" location="/search/?searchControl=title&amp;searchType=issn_equals&amp;criteria=00113921&amp;titleType=ALL&amp;filterBy=All&amp;beginPage=0&amp;language=ja" xr:uid="{7E9C3FEE-CDCF-4D97-ACD4-CCD6B3FE75CF}"/>
    <hyperlink ref="J57" r:id="rId65" location="/search/?searchControl=title&amp;searchType=issn_equals&amp;criteria=05888174&amp;titleType=ALL&amp;filterBy=All&amp;beginPage=0&amp;language=ja" xr:uid="{D6A7A153-576A-4F7E-8245-DE7513CE7EA2}"/>
    <hyperlink ref="J54" r:id="rId66" location="/search/?searchControl=title&amp;searchType=issn_equals&amp;criteria=00113530&amp;titleType=ALL&amp;filterBy=All&amp;beginPage=0&amp;language=ja" xr:uid="{605132D0-7857-4DDE-8D8B-6EA124270608}"/>
    <hyperlink ref="J79" r:id="rId67" location="/search/?searchControl=title&amp;searchType=issn_equals&amp;criteria=13510487&amp;titleType=ALL&amp;filterBy=All&amp;beginPage=0&amp;language=ja" xr:uid="{0DBE71DF-A6F5-4AF4-9BBC-F5ECECB9C811}"/>
    <hyperlink ref="J81" r:id="rId68" location="/search/?searchControl=title&amp;searchType=issn_equals&amp;criteria=13207873&amp;titleType=ALL&amp;filterBy=All&amp;beginPage=0&amp;language=ja" xr:uid="{31C60A54-0F41-47BD-B000-546ECD2D390A}"/>
    <hyperlink ref="J82" r:id="rId69" location="/search/?searchControl=title&amp;searchType=issn_equals&amp;criteria=10503293&amp;titleType=ALL&amp;filterBy=All&amp;beginPage=0&amp;language=ja" xr:uid="{58D1B5AF-9254-403F-BAAD-5A6E08A80BD1}"/>
    <hyperlink ref="J49" r:id="rId70" location="/search/?searchControl=title&amp;searchType=issn_equals&amp;criteria=1357034X&amp;titleType=ALL&amp;filterBy=All&amp;beginPage=0&amp;language=ja" xr:uid="{366B0F17-4B9C-4898-9EFE-590E007BB764}"/>
    <hyperlink ref="J42" r:id="rId71" location="/search/?searchControl=title&amp;searchType=issn_equals&amp;criteria=10646124&amp;titleType=ALL&amp;filterBy=All&amp;beginPage=0&amp;language=ja" xr:uid="{B09B855A-AE2C-4C3B-A431-BE6F764BBAF9}"/>
    <hyperlink ref="J41" r:id="rId72" location="/search/?searchControl=title&amp;searchType=issn_equals&amp;criteria=10646124&amp;titleType=ALL&amp;filterBy=All&amp;beginPage=0&amp;language=ja" xr:uid="{D43A6CAB-9F0F-4666-9334-93113FE3437B}"/>
    <hyperlink ref="J39" r:id="rId73" location="/search/?searchControl=title&amp;searchType=issn_equals&amp;criteria=00072028&amp;titleType=ALL&amp;filterBy=All&amp;beginPage=0&amp;language=ja" xr:uid="{AA1E5390-C24F-42C5-8D89-BAD47652C3A0}"/>
    <hyperlink ref="J21" r:id="rId74" location="/search/?searchControl=title&amp;searchType=issn_equals&amp;criteria=00376779&amp;titleType=JOURNALS&amp;filterBy=All&amp;beginPage=0&amp;language=ja" xr:uid="{C600F9B4-4E0B-4DFA-B61B-33C8B6111A66}"/>
    <hyperlink ref="J22" r:id="rId75" location="/search/?searchControl=title&amp;searchType=issn_equals&amp;criteria=00376779&amp;titleType=JOURNALS&amp;filterBy=All&amp;beginPage=0&amp;language=ja" xr:uid="{41C5459D-844B-4243-9F1B-F852D1FC739B}"/>
    <hyperlink ref="J31" r:id="rId76" location="/search/?searchControl=title&amp;searchType=issn_equals&amp;criteria=00030554&amp;titleType=JOURNALS&amp;filterBy=All&amp;beginPage=0&amp;language=ja" xr:uid="{E75F1F0B-0F42-4204-91CE-45AAE1CD3436}"/>
    <hyperlink ref="J33" r:id="rId77" location="/search/?searchControl=title&amp;searchType=issn_equals&amp;criteria=09515666&amp;titleType=JOURNALS&amp;filterBy=All&amp;beginPage=0&amp;language=ja" xr:uid="{CFD5CC83-231B-417F-933F-6979EA9EDD5D}"/>
    <hyperlink ref="J87" r:id="rId78" location="/search/?searchControl=title&amp;searchType=issn_equals&amp;criteria=00115266&amp;titleType=ALL&amp;filterBy=All&amp;beginPage=0&amp;language=ja" xr:uid="{93CA0A00-D2DF-4E5D-AE2C-6B0C9E01265A}"/>
    <hyperlink ref="J92" r:id="rId79" location="/search/?searchControl=title&amp;searchType=issn_equals&amp;criteria=0014164X&amp;titleType=ALL&amp;filterBy=All&amp;beginPage=0&amp;language=ja" xr:uid="{B095B9D7-56C6-43BF-8D34-02406EEABD26}"/>
    <hyperlink ref="J93" r:id="rId80" location="/search/?searchControl=title&amp;searchType=issn_equals&amp;criteria=0014164X&amp;titleType=ALL&amp;filterBy=All&amp;beginPage=0&amp;language=ja" xr:uid="{9E6A5EFA-AE19-40E0-93AF-81EC998D3760}"/>
    <hyperlink ref="J94" r:id="rId81" location="/search/?searchControl=title&amp;searchType=issn_equals&amp;criteria=00130613&amp;titleType=ALL&amp;filterBy=All&amp;beginPage=0&amp;language=ja" xr:uid="{BA284EFF-5C2B-4465-BF7E-7F0A92A69F53}"/>
    <hyperlink ref="J96" r:id="rId82" location="/search/?searchControl=title&amp;searchType=issn_equals&amp;criteria=00407887&amp;titleType=ALL&amp;filterBy=All&amp;beginPage=0&amp;language=ja" xr:uid="{4ED9A729-620B-4D01-AF73-CE9C007D607B}"/>
    <hyperlink ref="J102" r:id="rId83" location="/search/?searchControl=title&amp;searchType=issn_equals&amp;criteria=00462772&amp;titleType=ALL&amp;filterBy=All&amp;beginPage=0&amp;language=ja" xr:uid="{53150D34-1933-4F28-93B6-60EE35DBDE45}"/>
    <hyperlink ref="J103" r:id="rId84" location="/search/?searchControl=title&amp;searchType=issn_equals&amp;criteria=07450311&amp;titleType=ALL&amp;filterBy=All&amp;beginPage=0&amp;language=ja" xr:uid="{27782D75-4BC1-4FF0-8C11-FFFB68FE158C}"/>
    <hyperlink ref="J104" r:id="rId85" location="/search/?searchControl=title&amp;searchType=issn_equals&amp;criteria=07450311&amp;titleType=ALL&amp;filterBy=All&amp;beginPage=0&amp;language=ja" xr:uid="{C34EADFE-81E0-42CF-B262-2F59B6A83209}"/>
    <hyperlink ref="J108" r:id="rId86" location="/search/?searchControl=title&amp;searchType=issn_equals&amp;criteria=00157120&amp;titleType=ALL&amp;filterBy=All&amp;beginPage=0&amp;language=ja" xr:uid="{7C2A5ABF-0DAE-4910-A810-A2D09C243BB8}"/>
    <hyperlink ref="J109" r:id="rId87" location="/search/?searchControl=title&amp;searchType=issn_equals&amp;criteria=00158259&amp;titleType=ALL&amp;filterBy=All&amp;beginPage=0&amp;language=ja" xr:uid="{2C3C037C-C7F9-40D8-B6FE-3C3E852E09D7}"/>
    <hyperlink ref="J117" r:id="rId88" location="/search/?searchControl=title&amp;searchType=issn_equals&amp;criteria=00147591&amp;titleType=ALL&amp;filterBy=All&amp;beginPage=0&amp;language=ja" xr:uid="{3E4D96CE-D82D-441F-B41A-8B1592ECF832}"/>
    <hyperlink ref="J125" r:id="rId89" location="/search/?searchControl=title&amp;searchType=issn_equals&amp;criteria=15428885&amp;titleType=ALL&amp;filterBy=All&amp;beginPage=0&amp;language=ja" xr:uid="{460388ED-93FE-4B2B-B237-5952A6214DB7}"/>
    <hyperlink ref="J127" r:id="rId90" location="/search/?searchControl=title&amp;searchType=issn_equals&amp;criteria=00165492&amp;titleType=ALL&amp;filterBy=All&amp;beginPage=0&amp;language=ja" xr:uid="{220A472B-05B3-4B9A-BA64-F471871C06DE}"/>
    <hyperlink ref="J131" r:id="rId91" location="/search/?searchControl=title&amp;searchType=issn_equals&amp;criteria=10457143&amp;titleType=ALL&amp;filterBy=All&amp;beginPage=0&amp;language=ja" xr:uid="{F7ACA23A-2EBC-4B7C-92A5-29CCC8234504}"/>
    <hyperlink ref="J132" r:id="rId92" location="/search/?searchControl=title&amp;searchType=issn_equals&amp;criteria=0017789X&amp;titleType=ALL&amp;filterBy=All&amp;beginPage=0&amp;language=ja" xr:uid="{52DA71CC-129B-44AA-ABB6-95FD1003E791}"/>
    <hyperlink ref="J133" r:id="rId93" location="/search/?searchControl=title&amp;searchType=issn_equals&amp;criteria=00187267&amp;titleType=ALL&amp;filterBy=All&amp;beginPage=0&amp;language=ja" xr:uid="{D4D491AC-3E9D-4E58-B87A-4EEE33AC7A7E}"/>
    <hyperlink ref="J134" r:id="rId94" location="/search/?searchControl=title&amp;searchType=issn_equals&amp;criteria=00730548&amp;titleType=ALL&amp;filterBy=All&amp;beginPage=0&amp;language=ja" xr:uid="{6412A612-0C7F-4E2B-A2F9-108674E12AB0}"/>
    <hyperlink ref="J136" r:id="rId95" location="/search/?searchControl=title&amp;searchType=issn_equals&amp;criteria=00182656&amp;titleType=ALL&amp;filterBy=All&amp;beginPage=0&amp;language=ja" xr:uid="{0655F638-D84A-41CD-B50F-71768CC3EE5D}"/>
    <hyperlink ref="J137" r:id="rId96" location="/search/?searchControl=title&amp;searchType=issn_equals&amp;criteria=03603989&amp;titleType=ALL&amp;filterBy=All&amp;beginPage=0&amp;language=ja" xr:uid="{9585A5A9-3C35-4C43-A3AE-E37BFF804839}"/>
    <hyperlink ref="J138" r:id="rId97" location="/search/?searchControl=title&amp;searchType=issn_equals&amp;criteria=01439685&amp;titleType=ALL&amp;filterBy=All&amp;beginPage=0&amp;language=ja01638548" xr:uid="{9FBADD78-724D-4D37-8A30-2182CA00C35C}"/>
    <hyperlink ref="J139" r:id="rId98" location="/search/?searchControl=title&amp;searchType=issn_equals&amp;criteria=1081180X&amp;titleType=ALL&amp;filterBy=All&amp;beginPage=0&amp;language=ja01638548" xr:uid="{47E4D6C5-C5C8-4773-9277-56BA14BD479A}"/>
    <hyperlink ref="J143" r:id="rId99" location="/search/?searchControl=title&amp;searchType=issn_equals&amp;criteria=00205850&amp;titleType=JOURNALS&amp;filterBy=All&amp;beginPage=0&amp;language=ja" xr:uid="{B9DF57C1-EFF3-4DB7-BB05-E09CA0554452}"/>
    <hyperlink ref="J147" r:id="rId100" location="/search/?searchControl=title&amp;searchType=issn_equals&amp;criteria=19313640&amp;titleType=JOURNALS&amp;filterBy=All&amp;beginPage=0&amp;language=ja" xr:uid="{D4D241C4-C873-49F1-A6FB-F6CF01823473}"/>
    <hyperlink ref="J152" r:id="rId101" location="/search/?searchControl=title&amp;searchType=issn_equals&amp;criteria=09542892&amp;titleType=JOURNALS&amp;filterBy=All&amp;beginPage=0&amp;language=ja" xr:uid="{8A092DDC-7FCE-48A3-975F-E82D3588C2E7}"/>
    <hyperlink ref="J154" r:id="rId102" location="/search/?searchControl=title&amp;searchType=issn_equals&amp;criteria=09670769&amp;titleType=JOURNALS&amp;filterBy=All&amp;beginPage=0&amp;language=ja%2001647016" xr:uid="{569056E8-098F-4FDA-A30B-B295A2CAA851}"/>
    <hyperlink ref="J163" r:id="rId103" location="/search/?searchControl=title&amp;searchType=issn_equals&amp;criteria=00218529&amp;titleType=ALL&amp;filterBy=All&amp;beginPage=0&amp;language=ja" xr:uid="{400D4196-7B5E-4210-880E-626903F9C3EF}"/>
    <hyperlink ref="J164" r:id="rId104" location="/search/?searchControl=title&amp;searchType=issn_equals&amp;criteria=0022-4537&amp;titleType=ALL&amp;filterBy=All&amp;beginPage=0&amp;language=ja" xr:uid="{4482047A-5160-48D8-BB95-68555624E610}"/>
    <hyperlink ref="J165" r:id="rId105" location="/search/?searchControl=title&amp;searchType=issn_equals&amp;criteria=00224545&amp;titleType=ALL&amp;filterBy=All&amp;beginPage=0&amp;language=ja" xr:uid="{DCCA5F96-CB68-499F-AE69-09CB805C0184}"/>
    <hyperlink ref="J174" r:id="rId106" location="/search/?searchControl=title&amp;searchType=issn_equals&amp;criteria=0021938X&amp;titleType=ALL&amp;filterBy=All&amp;beginPage=0&amp;language=ja" xr:uid="{5BFE4349-2E48-4AD8-9C67-68AE36589669}"/>
    <hyperlink ref="J175" r:id="rId107" location="/search/?searchControl=title&amp;searchType=issn_equals&amp;criteria=08838151&amp;titleType=ALL&amp;filterBy=All&amp;beginPage=0&amp;language=ja" xr:uid="{2D3D2876-F67B-46C0-9EB2-99CF97E66C94}"/>
    <hyperlink ref="J177" r:id="rId108" location="/search/?searchControl=title&amp;searchType=issn_equals&amp;criteria=00225037&amp;titleType=ALL&amp;filterBy=All&amp;beginPage=0&amp;language=ja" xr:uid="{06C9A390-81B3-42E8-AAEE-8774E518D0CE}"/>
    <hyperlink ref="J180" r:id="rId109" location="/search/?searchControl=title&amp;searchType=issn_equals&amp;criteria=00219916&amp;titleType=ALL&amp;filterBy=All&amp;beginPage=0&amp;language=ja" xr:uid="{32CC3E0A-B329-444F-9A43-AD16206439E7}"/>
    <hyperlink ref="G183" r:id="rId110" xr:uid="{47D8575E-B87E-417E-A16B-9256CB1659FF}"/>
    <hyperlink ref="J183" r:id="rId111" location="/search/?searchControl=title&amp;searchType=issn_equals&amp;criteria=0749596X&amp;titleType=ALL&amp;filterBy=All&amp;beginPage=0&amp;language=ja" xr:uid="{7C7725A5-B35E-45FE-8BA3-12399A2A0CE0}"/>
    <hyperlink ref="G182" r:id="rId112" xr:uid="{11CDCF02-8AF0-43F8-AE28-E8EC3C63FD9F}"/>
    <hyperlink ref="J182" r:id="rId113" location="/search/?searchControl=title&amp;searchType=issn_equals&amp;criteria=00225371&amp;titleType=ALL&amp;filterBy=All&amp;beginPage=0&amp;language=ja" xr:uid="{C42C6710-3B16-4B15-8830-8D417522C872}"/>
    <hyperlink ref="J181" r:id="rId114" location="/search/?searchControl=title&amp;searchType=issn_equals&amp;criteria=00221031&amp;titleType=ALL&amp;filterBy=All&amp;beginPage=0&amp;language=ja" xr:uid="{9C42EC8E-B4A5-4747-89A8-E1B2B26B0CB4}"/>
    <hyperlink ref="J185" r:id="rId115" location="/search/?searchControl=title&amp;searchType=issn_equals&amp;criteria=00218308&amp;titleType=ALL&amp;filterBy=All&amp;beginPage=0&amp;language=ja" xr:uid="{C92A84F1-BD84-433D-9E4C-7652A793ECB3}"/>
    <hyperlink ref="J186" r:id="rId116" location="/search/?searchControl=title&amp;searchType=issn_equals&amp;criteria=03782166&amp;titleType=ALL&amp;filterBy=All&amp;beginPage=0&amp;language=ja" xr:uid="{693B4F7C-03F8-4254-B6A5-39FAF7632D5C}"/>
    <hyperlink ref="J187" r:id="rId117" location="/search/?searchControl=title&amp;searchType=issn_equals&amp;criteria=01440373&amp;titleType=ALL&amp;filterBy=All&amp;beginPage=0&amp;language=ja" xr:uid="{F61B6D67-A2D1-4C56-A752-01BF77EDEC67}"/>
    <hyperlink ref="J188" r:id="rId118" location="/search/?searchControl=title&amp;searchType=issn_equals&amp;criteria=01440373&amp;titleType=ALL&amp;filterBy=All&amp;beginPage=0&amp;language=ja" xr:uid="{F90BDADD-AAAD-4DD1-8F40-4B0AF0E5D85B}"/>
    <hyperlink ref="J194" r:id="rId119" location="/search/?searchControl=title&amp;searchType=issn_equals&amp;criteria=01911813&amp;titleType=ALL&amp;filterBy=All&amp;beginPage=0&amp;language=ja" xr:uid="{45B0FBA2-3CF6-4BA5-9D8C-9602633B545C}"/>
    <hyperlink ref="J199" r:id="rId120" xr:uid="{92FFD82C-846A-4721-84A3-9263F04F0B3B}"/>
    <hyperlink ref="J200" r:id="rId121" location="/search/?searchControl=title&amp;searchType=issn_equals&amp;criteria=1461670X&amp;titleType=ALL&amp;filterBy=All&amp;beginPage=0&amp;language=ja" xr:uid="{9160F44A-2679-4895-A783-B346E1C19D71}"/>
    <hyperlink ref="J202" r:id="rId122" location="/search/?searchControl=title&amp;searchType=issn_equals&amp;criteria=17512786&amp;titleType=ALL&amp;filterBy=All&amp;beginPage=0&amp;language=ja" xr:uid="{D2DFD2AF-0ED4-46BA-829B-8269DED9D337}"/>
    <hyperlink ref="J203" r:id="rId123" xr:uid="{E27C57B3-9FC6-4C92-B045-2AF5DC07DAAF}"/>
    <hyperlink ref="J204" r:id="rId124" location="/search/?searchControl=title&amp;searchType=issn_equals&amp;criteria=1093023X&amp;titleType=ALL&amp;filterBy=All&amp;beginPage=0&amp;language=ja" xr:uid="{C5CA8534-1081-4CB8-9ACA-785688EECDEC}"/>
    <hyperlink ref="J205" r:id="rId125" location="/search/?searchControl=title&amp;searchType=issn_equals&amp;criteria=07319258&amp;titleType=ALL&amp;filterBy=All&amp;beginPage=0&amp;language=ja" xr:uid="{B7E417CD-B7D0-4D6C-A25F-28B7402DD144}"/>
    <hyperlink ref="J225" r:id="rId126" location="/search/?searchControl=title&amp;searchType=issn_equals&amp;criteria=00242160&amp;titleType=ALL&amp;filterBy=All&amp;beginPage=0&amp;language=ja" xr:uid="{2760247C-F48C-4D8D-9911-D4B7371EA087}"/>
    <hyperlink ref="J228" r:id="rId127" location="/search/?searchControl=title&amp;searchType=issn_equals&amp;criteria=02715309&amp;titleType=ALL&amp;filterBy=All&amp;beginPage=0&amp;language=ja" xr:uid="{5FF14076-1339-43F0-8263-A15D8AECCE64}"/>
    <hyperlink ref="J232" r:id="rId128" location="/search/?searchControl=title&amp;searchType=issn_equals&amp;criteria=00270520&amp;titleType=ALL&amp;filterBy=All&amp;beginPage=0&amp;language=ja" xr:uid="{05B74346-CDB1-4DBF-9160-212B613BA1E4}"/>
    <hyperlink ref="J243" r:id="rId129" location="/search/?searchControl=title&amp;searchType=issn_equals&amp;criteria=02768593&amp;titleType=ALL&amp;filterBy=All&amp;beginPage=0&amp;language=ja" xr:uid="{D84B58C8-CC10-4E31-BA7F-FBA0926708FD}"/>
    <hyperlink ref="J255" r:id="rId130" location="/search/?searchControl=title&amp;searchType=alternate_title_begins&amp;criteria=New%20statesman%20society&amp;titleType=ALL&amp;filterBy=All&amp;beginPage=0&amp;language=ja" xr:uid="{4FD5F748-ABA2-49F6-8B5B-D9AFD16BC845}"/>
    <hyperlink ref="J259" r:id="rId131" location="/search/?searchControl=title&amp;searchType=issn_equals&amp;criteria=0028792X&amp;titleType=ALL&amp;filterBy=All&amp;beginPage=0&amp;language=ja%200028792X" xr:uid="{485671DD-6E57-4AFA-BBCA-E1AE327D93C3}"/>
    <hyperlink ref="J264" r:id="rId132" location="/search/?searchControl=title&amp;searchType=issn_equals&amp;criteria=00289604&amp;titleType=ALL&amp;filterBy=All&amp;beginPage=0&amp;language=ja" xr:uid="{46B8262D-6611-4110-B838-11B0FA3BBAFB}"/>
    <hyperlink ref="J271" r:id="rId133" location="/search/?searchControl=title&amp;searchType=issn_equals&amp;criteria=00281441&amp;titleType=ALL&amp;filterBy=All&amp;beginPage=0&amp;language=ja" xr:uid="{882027E6-AF7D-4E80-8F8C-B3B2828667EB}"/>
    <hyperlink ref="J273" r:id="rId134" location="/search/?searchControl=title&amp;searchType=issn_equals&amp;criteria=02654717&amp;titleType=ALL&amp;filterBy=All&amp;beginPage=0&amp;language=ja" xr:uid="{DB36B0BD-ACB9-43CB-A587-763B357EDF63}"/>
    <hyperlink ref="J291" r:id="rId135" location="/search/?searchControl=title&amp;searchType=issn_equals&amp;criteria=00332747&amp;titleType=ALL&amp;filterBy=All&amp;beginPage=0&amp;language=ja" xr:uid="{D64F6E00-2C06-4141-9F5F-4F4B72326758}"/>
    <hyperlink ref="J294" r:id="rId136" location="/search/?searchControl=title&amp;searchType=alternate_title_begins&amp;criteria=The%20Public%20opinion%20quarterly&amp;titleType=ALL&amp;filterBy=All&amp;beginPage=0&amp;language=ja" xr:uid="{2AB245F4-3CA9-4B65-AD5F-4383276DB6AB}"/>
    <hyperlink ref="J293" r:id="rId137" location="/search/?searchControl=title&amp;searchType=alternate_title_begins&amp;criteria=The%20Public%20opinion%20quarterly&amp;titleType=ALL&amp;filterBy=All&amp;beginPage=0&amp;language=ja" xr:uid="{02C461D6-F6BC-4BAD-A95D-181FDDA77B95}"/>
    <hyperlink ref="J302" r:id="rId138" location="/search/?searchControl=title&amp;searchType=alternate_title_begins&amp;criteria=The%20Public%20relations%20journal&amp;titleType=ALL&amp;filterBy=All&amp;beginPage=0&amp;language=ja" xr:uid="{6424FFDD-604A-4BDB-A179-ED93694EA3DE}"/>
    <hyperlink ref="J303" r:id="rId139" location="/search/?searchControl=title&amp;searchType=issn_equals&amp;criteria=00323179&amp;titleType=ALL&amp;filterBy=All&amp;beginPage=0&amp;language=ja" xr:uid="{447AE6AC-7651-407F-A2B3-EA004A696699}"/>
    <hyperlink ref="J304" r:id="rId140" location="/search/?searchControl=title&amp;searchType=issn_equals&amp;criteria=0033295X&amp;titleType=ALL&amp;filterBy=All&amp;beginPage=0&amp;language=ja" xr:uid="{3E1C4164-0753-4785-B73E-ACFEA441A017}"/>
    <hyperlink ref="J305" r:id="rId141" location="/search/?searchControl=title&amp;searchType=issn_equals&amp;criteria=0030851X&amp;titleType=ALL&amp;filterBy=All&amp;beginPage=0&amp;language=ja" xr:uid="{61ABE0C3-49EA-420A-8837-91CC960293C7}"/>
    <hyperlink ref="J306" r:id="rId142" location="/search/?searchControl=title&amp;searchType=issn_equals&amp;criteria=00330736&amp;titleType=ALL&amp;filterBy=All&amp;beginPage=0&amp;language=ja" xr:uid="{FAB9E73A-709D-43B5-9C12-D328A9FA3C90}"/>
    <hyperlink ref="J310" r:id="rId143" location="/search/?searchControl=title&amp;searchType=issn_equals&amp;criteria=00312525&amp;titleType=ALL&amp;filterBy=All&amp;beginPage=0&amp;language=ja" xr:uid="{BC0D2967-14C8-4AAE-BC2D-AD2E5A400E00}"/>
    <hyperlink ref="J311" r:id="rId144" location="/search/?searchControl=title&amp;searchType=issn_equals&amp;criteria=0032941X&amp;titleType=ALL&amp;filterBy=All&amp;beginPage=0&amp;language=ja" xr:uid="{B62819B0-18A0-4A4A-94DE-D8ACEA29692E}"/>
    <hyperlink ref="J312" r:id="rId145" location="/search/?searchControl=title&amp;searchType=issn_equals&amp;criteria=00937673&amp;titleType=ALL&amp;filterBy=All&amp;beginPage=0&amp;language=ja" xr:uid="{FD398699-B3F3-4D62-8DE6-B76739AF4FC4}"/>
    <hyperlink ref="J315" r:id="rId146" location="/search/?searchControl=title&amp;searchType=issn_equals&amp;criteria=10490965&amp;titleType=ALL&amp;filterBy=All&amp;beginPage=0&amp;language=ja" xr:uid="{7DE84BC3-875F-44CC-B017-13A8215174E3}"/>
    <hyperlink ref="J316" r:id="rId147" location="/search/?searchControl=title&amp;searchType=issn_equals&amp;criteria=00483931&amp;titleType=ALL&amp;filterBy=All&amp;beginPage=0&amp;language=ja" xr:uid="{C3CC6570-023C-4234-9C6D-1FAB2C670538}"/>
    <hyperlink ref="J318" r:id="rId148" location="/search/?searchControl=title&amp;searchType=issn_equals&amp;criteria=10584609&amp;titleType=ALL&amp;filterBy=All&amp;beginPage=0&amp;language=ja" xr:uid="{D975B5BD-0EF3-4600-9627-1E07B9632CB4}"/>
    <hyperlink ref="J321" r:id="rId149" location="/search/?searchControl=title&amp;searchType=issn_equals&amp;criteria=09290907&amp;titleType=ALL&amp;filterBy=All&amp;beginPage=0&amp;language=ja" xr:uid="{475EBF1B-B58F-4E34-880C-569898B76966}"/>
    <hyperlink ref="J323" r:id="rId150" location="/search/?searchControl=title&amp;searchType=issn_equals&amp;criteria=15375927&amp;titleType=ALL&amp;filterBy=All&amp;beginPage=0&amp;language=ja" xr:uid="{C1E6DF50-B2F4-47B2-AA4E-98AB2A0B40DB}"/>
    <hyperlink ref="J335" r:id="rId151" location="/search/?searchControl=title&amp;searchType=issn_equals&amp;criteria=00338060&amp;titleType=ALL&amp;filterBy=All&amp;beginPage=0&amp;language=ja" xr:uid="{0143BC00-02D8-4DB4-A2E8-3FA7E3A13B27}"/>
    <hyperlink ref="J350" r:id="rId152" location="/search/?searchControl=title&amp;searchType=issn_equals&amp;criteria=00377732&amp;titleType=ALL&amp;filterBy=All&amp;beginPage=0&amp;language=ja" xr:uid="{E707F168-3834-43BD-9097-10010AF4208B}"/>
    <hyperlink ref="J354" r:id="rId153" location="/search/?searchControl=title&amp;searchType=issn_equals&amp;criteria=0363-7751&amp;titleType=ALL&amp;filterBy=All&amp;beginPage=0&amp;language=ja" xr:uid="{C359B700-63A3-44DE-9347-B22B9F89480D}"/>
    <hyperlink ref="J364" r:id="rId154" location="/search/?searchControl=title&amp;searchType=issn_equals&amp;criteria=00380253&amp;titleType=ALL&amp;filterBy=All&amp;beginPage=0&amp;language=ja" xr:uid="{8030EE07-6570-46E3-AFF6-2B00078EBA93}"/>
    <hyperlink ref="J371" r:id="rId155" location="/search/?searchControl=title&amp;searchType=issn_equals&amp;criteria=00380431&amp;titleType=ALL&amp;filterBy=All&amp;beginPage=0&amp;language=ja" xr:uid="{0FDEA723-A987-4BD1-BB94-E04FF3F63793}"/>
    <hyperlink ref="J372" r:id="rId156" location="/search/?searchControl=title&amp;searchType=issn_equals&amp;criteria=01956086&amp;titleType=ALL&amp;filterBy=All&amp;beginPage=0&amp;language=ja" xr:uid="{333A3105-E067-48A7-BA35-8E2C3094D195}"/>
    <hyperlink ref="J373" r:id="rId157" location="/search/?searchControl=title&amp;searchType=issn_equals&amp;criteria=14750171&amp;titleType=ALL&amp;filterBy=All&amp;beginPage=0&amp;language=ja" xr:uid="{08C05164-B18C-4B67-BBF7-2970F5C13366}"/>
    <hyperlink ref="J375" r:id="rId158" location="/search/?searchControl=title&amp;searchType=issn_equals&amp;criteria=00369543&amp;titleType=ALL&amp;filterBy=All&amp;beginPage=0&amp;language=ja00369543" xr:uid="{42FE588F-0C1A-4767-A20E-34B1F5C9DA4F}"/>
    <hyperlink ref="J416" r:id="rId159" location="/search/?searchControl=title&amp;searchType=issn_equals&amp;criteria=10591028&amp;titleType=ALL&amp;filterBy=All&amp;beginPage=0&amp;language=ja" xr:uid="{ED243C71-C342-4728-AF07-9EB58C828272}"/>
    <hyperlink ref="J415" r:id="rId160" location="/search/?searchControl=title&amp;searchType=issn_equals&amp;criteria=00438871&amp;titleType=ALL&amp;filterBy=All&amp;beginPage=0&amp;language=ja" xr:uid="{64480BBD-CE53-4540-B7B2-72E099939AB2}"/>
    <hyperlink ref="J414" r:id="rId161" location="/search/?searchControl=title&amp;searchType=issn_equals&amp;criteria=00082309&amp;titleType=ALL&amp;filterBy=All&amp;beginPage=0&amp;language=ja" xr:uid="{1945CC60-BD02-4C2A-A466-57FD9E61BACB}"/>
    <hyperlink ref="J410" r:id="rId162" location="/search/?searchControl=title&amp;searchType=issn_equals&amp;criteria=0042742X&amp;titleType=ALL&amp;filterBy=All&amp;beginPage=0&amp;language=ja" xr:uid="{CCAAFFFD-869C-42AE-9956-08B543F17CB0}"/>
    <hyperlink ref="J409" r:id="rId163" location="/search/?searchControl=title&amp;searchType=issn_equals&amp;criteria=00422738&amp;titleType=ALL&amp;filterBy=All&amp;beginPage=0&amp;language=ja" xr:uid="{6514EDCC-C5B3-442C-AE5D-415898D246F6}"/>
    <hyperlink ref="J401" r:id="rId164" location="/search/?searchControl=title&amp;searchType=issn_equals&amp;criteria=00415537&amp;titleType=ALL&amp;filterBy=All&amp;beginPage=0&amp;language=ja" xr:uid="{BBFA9645-EA72-4F69-AB8B-69BEADF34FC5}"/>
    <hyperlink ref="J395" r:id="rId165" location="/search/?searchControl=title&amp;searchType=issn_equals&amp;criteria=07452802&amp;titleType=ALL&amp;filterBy=All&amp;beginPage=0&amp;language=ja" xr:uid="{53524C4E-C19A-4296-971C-5212D247CFF8}"/>
    <hyperlink ref="J393" r:id="rId166" location="/search/?searchControl=title&amp;searchType=issn_equals&amp;criteria=00405833&amp;titleType=ALL&amp;filterBy=All&amp;beginPage=0&amp;language=ja" xr:uid="{6783D226-C2AA-40A2-B0CD-7652E211EAB0}"/>
    <hyperlink ref="J384" r:id="rId167" location="/search/?searchControl=title&amp;searchType=issn_equals&amp;criteria=00409952&amp;titleType=ALL&amp;filterBy=All&amp;beginPage=0&amp;language=ja" xr:uid="{0A62EB3D-12C7-4ADE-A990-805623F9ECC8}"/>
    <hyperlink ref="J379" r:id="rId168" location="/search/?searchControl=title&amp;searchType=issn_equals&amp;criteria=0040781X&amp;titleType=ALL&amp;filterBy=All&amp;beginPage=0&amp;language=ja" xr:uid="{C34DAA73-BA87-453B-B3BD-DCA3167EBFBE}"/>
    <hyperlink ref="J150" r:id="rId169" xr:uid="{09488802-6481-4D15-BA2A-0EDC7673E544}"/>
    <hyperlink ref="J70" r:id="rId170" location="/search/?searchControl=title&amp;searchType=title_contains&amp;criteria=Critical%20studies%20in%20mass%20communication&amp;titleType=ALL&amp;filterBy=All&amp;beginPage=0&amp;language=ja" xr:uid="{D035A36E-002D-4AA4-A853-0AE57C9E9124}"/>
    <hyperlink ref="G151" r:id="rId171" xr:uid="{A2A75E77-0F7D-430E-B94F-BFF9AB0511BB}"/>
    <hyperlink ref="J195" r:id="rId172" xr:uid="{FEFE4DB0-BBA1-414D-8BD4-14332B2AF111}"/>
  </hyperlinks>
  <pageMargins left="0.70866141732283472" right="0" top="0.74803149606299213" bottom="0.70866141732283472" header="0.31496062992125984" footer="0.31496062992125984"/>
  <pageSetup paperSize="9" orientation="portrait" r:id="rId173"/>
  <headerFooter>
    <oddHeader>&amp;C&amp;"ＭＳ Ｐゴシック,太字"&amp;14英語雑誌 請求記号表&amp;R&amp;"メイリオ,レギュラー"更新日:2025/2/1</oddHeader>
    <oddFooter xml:space="preserve">&amp;C&amp;P /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6F3C5-E42F-43C1-B106-6FE4A7B88746}">
  <dimension ref="A1:R63"/>
  <sheetViews>
    <sheetView showGridLines="0" view="pageLayout" zoomScaleNormal="100" workbookViewId="0">
      <selection activeCell="B2" sqref="B2"/>
    </sheetView>
  </sheetViews>
  <sheetFormatPr defaultColWidth="9" defaultRowHeight="12" outlineLevelCol="1"/>
  <cols>
    <col min="1" max="1" width="2.75" style="123" customWidth="1"/>
    <col min="2" max="2" width="8.75" style="9" customWidth="1"/>
    <col min="3" max="3" width="11" style="9" hidden="1" customWidth="1" outlineLevel="1"/>
    <col min="4" max="4" width="4.125" style="9" hidden="1" customWidth="1" outlineLevel="1"/>
    <col min="5" max="5" width="26.5" style="13" hidden="1" customWidth="1" outlineLevel="1"/>
    <col min="6" max="6" width="10.75" style="9" hidden="1" customWidth="1" outlineLevel="1"/>
    <col min="7" max="7" width="45.5" style="9" customWidth="1" collapsed="1"/>
    <col min="8" max="8" width="4.875" style="123" customWidth="1"/>
    <col min="9" max="9" width="6.875" style="9" customWidth="1"/>
    <col min="10" max="10" width="4.375" style="123" bestFit="1" customWidth="1"/>
    <col min="11" max="11" width="14" style="9" customWidth="1"/>
    <col min="12" max="12" width="8.25" style="9" customWidth="1"/>
    <col min="13" max="16384" width="9" style="9"/>
  </cols>
  <sheetData>
    <row r="1" spans="1:18" s="23" customFormat="1" ht="16.5">
      <c r="A1" s="59"/>
      <c r="B1" s="24"/>
      <c r="C1" s="24"/>
      <c r="D1" s="25"/>
      <c r="E1" s="24"/>
      <c r="F1" s="24"/>
      <c r="G1" s="24"/>
      <c r="H1" s="119"/>
      <c r="I1" s="22"/>
      <c r="J1" s="119"/>
      <c r="K1" s="22"/>
      <c r="L1" s="32"/>
      <c r="M1" s="33"/>
      <c r="N1" s="33"/>
      <c r="O1" s="33"/>
      <c r="P1" s="33"/>
      <c r="Q1" s="33"/>
      <c r="R1" s="33"/>
    </row>
    <row r="2" spans="1:18" s="23" customFormat="1" ht="16.5">
      <c r="A2" s="59" t="s">
        <v>2243</v>
      </c>
      <c r="B2" s="24" t="s">
        <v>160</v>
      </c>
      <c r="C2" s="24"/>
      <c r="D2" s="25"/>
      <c r="E2" s="24"/>
      <c r="F2" s="24"/>
      <c r="G2" s="24"/>
      <c r="H2" s="119"/>
      <c r="I2" s="22"/>
      <c r="J2" s="22"/>
      <c r="K2" s="22"/>
      <c r="L2" s="32"/>
      <c r="N2" s="33"/>
      <c r="O2" s="33"/>
      <c r="P2" s="33"/>
      <c r="Q2" s="33"/>
      <c r="R2" s="33"/>
    </row>
    <row r="3" spans="1:18" s="34" customFormat="1" ht="16.5">
      <c r="A3" s="59" t="s">
        <v>2243</v>
      </c>
      <c r="B3" s="24" t="s">
        <v>2320</v>
      </c>
      <c r="C3" s="24"/>
      <c r="D3" s="33"/>
      <c r="E3" s="22"/>
      <c r="F3" s="22"/>
      <c r="G3" s="22"/>
      <c r="H3" s="119"/>
      <c r="I3" s="119"/>
      <c r="J3" s="117"/>
      <c r="K3" s="22"/>
      <c r="L3" s="118"/>
      <c r="M3" s="33"/>
      <c r="N3" s="33"/>
      <c r="O3" s="33"/>
      <c r="P3" s="33"/>
      <c r="Q3" s="33"/>
    </row>
    <row r="4" spans="1:18" s="23" customFormat="1" ht="16.5">
      <c r="A4" s="59" t="s">
        <v>2243</v>
      </c>
      <c r="B4" s="24" t="s">
        <v>2244</v>
      </c>
      <c r="C4" s="24"/>
      <c r="D4" s="25"/>
      <c r="E4" s="24"/>
      <c r="F4" s="24"/>
      <c r="G4" s="24"/>
      <c r="H4" s="119"/>
      <c r="I4" s="22"/>
      <c r="J4" s="119"/>
      <c r="K4" s="22"/>
      <c r="L4" s="32"/>
      <c r="M4" s="33"/>
      <c r="N4" s="33"/>
      <c r="O4" s="33"/>
      <c r="P4" s="33"/>
      <c r="Q4" s="33"/>
      <c r="R4" s="33"/>
    </row>
    <row r="5" spans="1:18" s="23" customFormat="1" ht="16.5">
      <c r="A5" s="59"/>
      <c r="B5" s="24" t="s">
        <v>5</v>
      </c>
      <c r="C5" s="24"/>
      <c r="D5" s="25"/>
      <c r="E5" s="24"/>
      <c r="F5" s="24"/>
      <c r="G5" s="24"/>
      <c r="H5" s="119"/>
      <c r="I5" s="22"/>
      <c r="J5" s="119"/>
      <c r="K5" s="22"/>
      <c r="L5" s="32"/>
      <c r="M5" s="33"/>
      <c r="N5" s="33"/>
      <c r="O5" s="33"/>
      <c r="P5" s="33"/>
      <c r="Q5" s="33"/>
      <c r="R5" s="33"/>
    </row>
    <row r="6" spans="1:18" s="23" customFormat="1" ht="16.5">
      <c r="A6" s="59"/>
      <c r="B6" s="24" t="s">
        <v>6</v>
      </c>
      <c r="C6" s="24"/>
      <c r="D6" s="25"/>
      <c r="E6" s="24"/>
      <c r="F6" s="24"/>
      <c r="G6" s="24"/>
      <c r="H6" s="35"/>
      <c r="I6" s="35"/>
      <c r="J6" s="35"/>
      <c r="L6" s="32"/>
      <c r="M6" s="33"/>
      <c r="N6" s="33"/>
      <c r="O6" s="33"/>
      <c r="P6" s="33"/>
      <c r="Q6" s="33"/>
      <c r="R6" s="33"/>
    </row>
    <row r="7" spans="1:18" s="23" customFormat="1" ht="16.5">
      <c r="A7" s="347" t="s">
        <v>2243</v>
      </c>
      <c r="B7" s="24" t="s">
        <v>161</v>
      </c>
      <c r="C7" s="24"/>
      <c r="D7" s="25"/>
      <c r="E7" s="24"/>
      <c r="F7" s="24"/>
      <c r="G7" s="24"/>
      <c r="H7" s="119"/>
      <c r="I7" s="22"/>
      <c r="J7" s="119"/>
      <c r="K7" s="22"/>
      <c r="L7" s="33"/>
      <c r="M7" s="33"/>
      <c r="N7" s="33"/>
      <c r="O7" s="33"/>
      <c r="P7" s="33"/>
      <c r="Q7" s="33"/>
    </row>
    <row r="8" spans="1:18" s="23" customFormat="1" ht="16.5">
      <c r="A8" s="332"/>
      <c r="B8" s="22"/>
      <c r="C8" s="22"/>
      <c r="D8" s="33"/>
      <c r="E8" s="22"/>
      <c r="F8" s="22"/>
      <c r="G8" s="22"/>
      <c r="H8" s="119"/>
      <c r="I8" s="22"/>
      <c r="J8" s="119"/>
      <c r="K8" s="22"/>
      <c r="L8" s="33"/>
      <c r="M8" s="33"/>
      <c r="N8" s="33"/>
      <c r="O8" s="33"/>
      <c r="P8" s="33"/>
      <c r="Q8" s="33"/>
    </row>
    <row r="9" spans="1:18" s="23" customFormat="1" ht="16.5">
      <c r="A9" s="289"/>
      <c r="B9" s="290" t="s">
        <v>23</v>
      </c>
      <c r="C9" s="291" t="s">
        <v>2420</v>
      </c>
      <c r="D9" s="292" t="s">
        <v>2387</v>
      </c>
      <c r="E9" s="293"/>
      <c r="F9" s="294" t="s">
        <v>2421</v>
      </c>
      <c r="G9" s="294" t="s">
        <v>24</v>
      </c>
      <c r="H9" s="289" t="s">
        <v>162</v>
      </c>
      <c r="I9" s="289" t="s">
        <v>2357</v>
      </c>
      <c r="J9" s="295" t="s">
        <v>163</v>
      </c>
      <c r="K9" s="290" t="s">
        <v>164</v>
      </c>
      <c r="L9" s="290" t="s">
        <v>165</v>
      </c>
    </row>
    <row r="10" spans="1:18" s="10" customFormat="1" ht="16.5">
      <c r="A10" s="40"/>
      <c r="B10" s="41" t="s">
        <v>166</v>
      </c>
      <c r="C10" s="203"/>
      <c r="D10" s="194"/>
      <c r="E10" s="260"/>
      <c r="F10" s="184"/>
      <c r="G10" s="184" t="s">
        <v>167</v>
      </c>
      <c r="H10" s="42" t="s">
        <v>168</v>
      </c>
      <c r="I10" s="240"/>
      <c r="J10" s="144"/>
      <c r="K10" s="41" t="s">
        <v>169</v>
      </c>
      <c r="L10" s="87" t="s">
        <v>170</v>
      </c>
    </row>
    <row r="11" spans="1:18" ht="16.5">
      <c r="A11" s="352" t="s">
        <v>1362</v>
      </c>
      <c r="B11" s="71" t="s">
        <v>1960</v>
      </c>
      <c r="C11" s="71">
        <v>3000001036</v>
      </c>
      <c r="D11" s="259">
        <v>32</v>
      </c>
      <c r="E11" s="173" t="s">
        <v>1961</v>
      </c>
      <c r="F11" s="174" t="str">
        <f>"https://opac.dl.itc.u-tokyo.ac.jp/opac/opac_details/?lang=0&amp;amode=12&amp;bibid="&amp;C11</f>
        <v>https://opac.dl.itc.u-tokyo.ac.jp/opac/opac_details/?lang=0&amp;amode=12&amp;bibid=3000001036</v>
      </c>
      <c r="G11" s="158" t="str">
        <f t="shared" ref="G11:G62" si="0">HYPERLINK(F11,E11)</f>
        <v>L'Année sociologique. 3ème série</v>
      </c>
      <c r="H11" s="72"/>
      <c r="I11" s="71"/>
      <c r="J11" s="124" t="s">
        <v>2904</v>
      </c>
      <c r="K11" s="71"/>
      <c r="L11" s="258" t="s">
        <v>2770</v>
      </c>
    </row>
    <row r="12" spans="1:18" ht="17.25">
      <c r="A12" s="352" t="s">
        <v>1417</v>
      </c>
      <c r="B12" s="71" t="s">
        <v>1962</v>
      </c>
      <c r="C12" s="71">
        <v>3000003522</v>
      </c>
      <c r="D12" s="259">
        <v>2</v>
      </c>
      <c r="E12" s="173" t="s">
        <v>2771</v>
      </c>
      <c r="F12" s="174" t="str">
        <f t="shared" ref="F12:F62" si="1">"https://opac.dl.itc.u-tokyo.ac.jp/opac/opac_details/?lang=0&amp;amode=12&amp;bibid="&amp;C12</f>
        <v>https://opac.dl.itc.u-tokyo.ac.jp/opac/opac_details/?lang=0&amp;amode=12&amp;bibid=3000003522</v>
      </c>
      <c r="G12" s="158" t="str">
        <f t="shared" si="0"/>
        <v>Cahiers internationaux de sociologie</v>
      </c>
      <c r="H12" s="72"/>
      <c r="I12" s="71"/>
      <c r="J12" s="400" t="s">
        <v>3054</v>
      </c>
      <c r="K12" s="71"/>
      <c r="L12" s="258" t="s">
        <v>2770</v>
      </c>
    </row>
    <row r="13" spans="1:18" ht="16.5">
      <c r="A13" s="352"/>
      <c r="B13" s="71" t="s">
        <v>1962</v>
      </c>
      <c r="C13" s="71">
        <v>3000003523</v>
      </c>
      <c r="D13" s="259">
        <v>30</v>
      </c>
      <c r="E13" s="173" t="s">
        <v>2772</v>
      </c>
      <c r="F13" s="174" t="str">
        <f t="shared" si="1"/>
        <v>https://opac.dl.itc.u-tokyo.ac.jp/opac/opac_details/?lang=0&amp;amode=12&amp;bibid=3000003523</v>
      </c>
      <c r="G13" s="158" t="str">
        <f t="shared" si="0"/>
        <v>Cahiers internationaux de sociologie. Nouvelle série</v>
      </c>
      <c r="H13" s="72"/>
      <c r="I13" s="71"/>
      <c r="J13" s="338"/>
      <c r="K13" s="71"/>
      <c r="L13" s="258" t="s">
        <v>2770</v>
      </c>
    </row>
    <row r="14" spans="1:18" ht="14.25">
      <c r="A14" s="352"/>
      <c r="B14" s="71" t="s">
        <v>1963</v>
      </c>
      <c r="C14" s="71">
        <v>3000003517</v>
      </c>
      <c r="D14" s="259">
        <v>2</v>
      </c>
      <c r="E14" s="173" t="s">
        <v>1964</v>
      </c>
      <c r="F14" s="174" t="str">
        <f t="shared" si="1"/>
        <v>https://opac.dl.itc.u-tokyo.ac.jp/opac/opac_details/?lang=0&amp;amode=12&amp;bibid=3000003517</v>
      </c>
      <c r="G14" s="158" t="str">
        <f t="shared" si="0"/>
        <v>Cahiers d'études de radio-télévision</v>
      </c>
      <c r="H14" s="72"/>
      <c r="I14" s="71"/>
      <c r="J14" s="72"/>
      <c r="K14" s="71"/>
      <c r="L14" s="258" t="s">
        <v>2770</v>
      </c>
    </row>
    <row r="15" spans="1:18" ht="14.25">
      <c r="A15" s="352"/>
      <c r="B15" s="71" t="s">
        <v>1965</v>
      </c>
      <c r="C15" s="71">
        <v>3000003510</v>
      </c>
      <c r="D15" s="259">
        <v>17</v>
      </c>
      <c r="E15" s="173" t="s">
        <v>1966</v>
      </c>
      <c r="F15" s="174" t="str">
        <f t="shared" si="1"/>
        <v>https://opac.dl.itc.u-tokyo.ac.jp/opac/opac_details/?lang=0&amp;amode=12&amp;bibid=3000003510</v>
      </c>
      <c r="G15" s="158" t="str">
        <f t="shared" si="0"/>
        <v>Cahiers du cinéma</v>
      </c>
      <c r="H15" s="72"/>
      <c r="I15" s="71"/>
      <c r="J15" s="72"/>
      <c r="K15" s="71"/>
      <c r="L15" s="258" t="s">
        <v>2770</v>
      </c>
    </row>
    <row r="16" spans="1:18" ht="14.25">
      <c r="A16" s="352" t="s">
        <v>1480</v>
      </c>
      <c r="B16" s="71" t="s">
        <v>1967</v>
      </c>
      <c r="C16" s="71">
        <v>3000027109</v>
      </c>
      <c r="D16" s="259">
        <v>10</v>
      </c>
      <c r="E16" s="173" t="s">
        <v>1968</v>
      </c>
      <c r="F16" s="174" t="str">
        <f t="shared" si="1"/>
        <v>https://opac.dl.itc.u-tokyo.ac.jp/opac/opac_details/?lang=0&amp;amode=12&amp;bibid=3000027109</v>
      </c>
      <c r="G16" s="158" t="str">
        <f t="shared" si="0"/>
        <v>Débat</v>
      </c>
      <c r="H16" s="72"/>
      <c r="I16" s="71"/>
      <c r="J16" s="124" t="s">
        <v>2905</v>
      </c>
      <c r="K16" s="71"/>
      <c r="L16" s="258" t="s">
        <v>2770</v>
      </c>
    </row>
    <row r="17" spans="1:12" ht="14.25">
      <c r="A17" s="352"/>
      <c r="B17" s="71" t="s">
        <v>1969</v>
      </c>
      <c r="C17" s="71">
        <v>3000028473</v>
      </c>
      <c r="D17" s="259">
        <v>18</v>
      </c>
      <c r="E17" s="173" t="s">
        <v>1970</v>
      </c>
      <c r="F17" s="174" t="str">
        <f t="shared" si="1"/>
        <v>https://opac.dl.itc.u-tokyo.ac.jp/opac/opac_details/?lang=0&amp;amode=12&amp;bibid=3000028473</v>
      </c>
      <c r="G17" s="158" t="str">
        <f t="shared" si="0"/>
        <v>Dossiers de l'audiovisuel</v>
      </c>
      <c r="H17" s="161" t="s">
        <v>2536</v>
      </c>
      <c r="I17" s="71" t="s">
        <v>2773</v>
      </c>
      <c r="J17" s="72"/>
      <c r="K17" s="71"/>
      <c r="L17" s="258" t="s">
        <v>2770</v>
      </c>
    </row>
    <row r="18" spans="1:12" ht="28.5">
      <c r="A18" s="352" t="s">
        <v>1489</v>
      </c>
      <c r="B18" s="71" t="s">
        <v>1971</v>
      </c>
      <c r="C18" s="71">
        <v>3000041295</v>
      </c>
      <c r="D18" s="259">
        <v>1</v>
      </c>
      <c r="E18" s="173" t="s">
        <v>2775</v>
      </c>
      <c r="F18" s="174" t="str">
        <f t="shared" si="1"/>
        <v>https://opac.dl.itc.u-tokyo.ac.jp/opac/opac_details/?lang=0&amp;amode=12&amp;bibid=3000041295</v>
      </c>
      <c r="G18" s="158" t="str">
        <f t="shared" si="0"/>
        <v xml:space="preserve">L'echo de la presse : organe de liaison interprofessionnelle et arts graphiques en général : presse, edition, publicité </v>
      </c>
      <c r="H18" s="72"/>
      <c r="I18" s="71"/>
      <c r="J18" s="72"/>
      <c r="K18" s="71"/>
      <c r="L18" s="258" t="s">
        <v>2770</v>
      </c>
    </row>
    <row r="19" spans="1:12" ht="14.25">
      <c r="A19" s="352"/>
      <c r="B19" s="71" t="s">
        <v>1971</v>
      </c>
      <c r="C19" s="71">
        <v>3000004596</v>
      </c>
      <c r="D19" s="259">
        <v>113</v>
      </c>
      <c r="E19" s="173" t="s">
        <v>2774</v>
      </c>
      <c r="F19" s="174" t="str">
        <f t="shared" si="1"/>
        <v>https://opac.dl.itc.u-tokyo.ac.jp/opac/opac_details/?lang=0&amp;amode=12&amp;bibid=3000004596</v>
      </c>
      <c r="G19" s="158" t="str">
        <f t="shared" si="0"/>
        <v xml:space="preserve">L'echo de la presse et de la publicité </v>
      </c>
      <c r="H19" s="72"/>
      <c r="I19" s="71"/>
      <c r="J19" s="72"/>
      <c r="K19" s="71"/>
      <c r="L19" s="258" t="s">
        <v>2770</v>
      </c>
    </row>
    <row r="20" spans="1:12" ht="28.5">
      <c r="A20" s="352"/>
      <c r="B20" s="71" t="s">
        <v>2804</v>
      </c>
      <c r="C20" s="71">
        <v>3000004596</v>
      </c>
      <c r="D20" s="259">
        <v>15</v>
      </c>
      <c r="E20" s="173" t="s">
        <v>2807</v>
      </c>
      <c r="F20" s="174" t="str">
        <f t="shared" si="1"/>
        <v>https://opac.dl.itc.u-tokyo.ac.jp/opac/opac_details/?lang=0&amp;amode=12&amp;bibid=3000004596</v>
      </c>
      <c r="G20" s="158" t="str">
        <f t="shared" si="0"/>
        <v>L'echo de la presse : l'hebdomadaire des professionnels de la presse</v>
      </c>
      <c r="H20" s="72"/>
      <c r="I20" s="71"/>
      <c r="J20" s="72"/>
      <c r="K20" s="71"/>
      <c r="L20" s="258" t="s">
        <v>2770</v>
      </c>
    </row>
    <row r="21" spans="1:12" ht="28.5">
      <c r="A21" s="352"/>
      <c r="B21" s="71" t="s">
        <v>2805</v>
      </c>
      <c r="C21" s="71" t="s">
        <v>2806</v>
      </c>
      <c r="D21" s="259">
        <v>14</v>
      </c>
      <c r="E21" s="173" t="s">
        <v>2807</v>
      </c>
      <c r="F21" s="174" t="str">
        <f t="shared" si="1"/>
        <v>https://opac.dl.itc.u-tokyo.ac.jp/opac/opac_details/?lang=0&amp;amode=12&amp;bibid=3000041339</v>
      </c>
      <c r="G21" s="158" t="str">
        <f t="shared" si="0"/>
        <v>L'echo de la presse : l'hebdomadaire des professionnels de la presse</v>
      </c>
      <c r="H21" s="72"/>
      <c r="I21" s="71"/>
      <c r="J21" s="72"/>
      <c r="K21" s="71"/>
      <c r="L21" s="258" t="s">
        <v>2770</v>
      </c>
    </row>
    <row r="22" spans="1:12" ht="14.25">
      <c r="A22" s="352"/>
      <c r="B22" s="71" t="s">
        <v>1972</v>
      </c>
      <c r="C22" s="71">
        <v>3001031825</v>
      </c>
      <c r="D22" s="259">
        <v>2</v>
      </c>
      <c r="E22" s="173" t="s">
        <v>1973</v>
      </c>
      <c r="F22" s="174" t="str">
        <f t="shared" si="1"/>
        <v>https://opac.dl.itc.u-tokyo.ac.jp/opac/opac_details/?lang=0&amp;amode=12&amp;bibid=3001031825</v>
      </c>
      <c r="G22" s="158" t="str">
        <f t="shared" si="0"/>
        <v>Économie et humanisme</v>
      </c>
      <c r="H22" s="72"/>
      <c r="I22" s="71"/>
      <c r="J22" s="72"/>
      <c r="K22" s="71"/>
      <c r="L22" s="258" t="s">
        <v>2770</v>
      </c>
    </row>
    <row r="23" spans="1:12" ht="14.25">
      <c r="A23" s="352"/>
      <c r="B23" s="71" t="s">
        <v>1974</v>
      </c>
      <c r="C23" s="71">
        <v>3000004806</v>
      </c>
      <c r="D23" s="259">
        <v>189</v>
      </c>
      <c r="E23" s="173" t="s">
        <v>1975</v>
      </c>
      <c r="F23" s="174" t="str">
        <f t="shared" si="1"/>
        <v>https://opac.dl.itc.u-tokyo.ac.jp/opac/opac_details/?lang=0&amp;amode=12&amp;bibid=3000004806</v>
      </c>
      <c r="G23" s="158" t="str">
        <f t="shared" si="0"/>
        <v>Esprit</v>
      </c>
      <c r="H23" s="72"/>
      <c r="I23" s="71"/>
      <c r="J23" s="116" t="s">
        <v>2896</v>
      </c>
      <c r="K23" s="71"/>
      <c r="L23" s="258" t="s">
        <v>2770</v>
      </c>
    </row>
    <row r="24" spans="1:12" ht="28.5">
      <c r="A24" s="352"/>
      <c r="B24" s="71" t="s">
        <v>1976</v>
      </c>
      <c r="C24" s="71">
        <v>3000004878</v>
      </c>
      <c r="D24" s="259"/>
      <c r="E24" s="71" t="s">
        <v>2784</v>
      </c>
      <c r="F24" s="174" t="str">
        <f t="shared" si="1"/>
        <v>https://opac.dl.itc.u-tokyo.ac.jp/opac/opac_details/?lang=0&amp;amode=12&amp;bibid=3000004878</v>
      </c>
      <c r="G24" s="158" t="str">
        <f t="shared" si="0"/>
        <v>L'Express
L'Express international</v>
      </c>
      <c r="H24" s="72"/>
      <c r="I24" s="71"/>
      <c r="J24" s="72"/>
      <c r="K24" s="71"/>
      <c r="L24" s="258" t="s">
        <v>2770</v>
      </c>
    </row>
    <row r="25" spans="1:12" ht="42.75">
      <c r="A25" s="352"/>
      <c r="B25" s="71" t="s">
        <v>1977</v>
      </c>
      <c r="C25" s="71">
        <v>3000004751</v>
      </c>
      <c r="D25" s="259">
        <v>4</v>
      </c>
      <c r="E25" s="173" t="s">
        <v>1978</v>
      </c>
      <c r="F25" s="174" t="str">
        <f t="shared" si="1"/>
        <v>https://opac.dl.itc.u-tokyo.ac.jp/opac/opac_details/?lang=0&amp;amode=12&amp;bibid=3000004751</v>
      </c>
      <c r="G25" s="158" t="str">
        <f t="shared" si="0"/>
        <v>Bulletin du centre international d'enseignement supérieur du journalisme de Strasbourg
Enseignement du journalisme</v>
      </c>
      <c r="H25" s="72"/>
      <c r="I25" s="71"/>
      <c r="J25" s="72"/>
      <c r="K25" s="71"/>
      <c r="L25" s="258" t="s">
        <v>2770</v>
      </c>
    </row>
    <row r="26" spans="1:12" ht="14.25">
      <c r="A26" s="352"/>
      <c r="B26" s="71" t="s">
        <v>1979</v>
      </c>
      <c r="C26" s="71">
        <v>3000004840</v>
      </c>
      <c r="D26" s="259">
        <v>3</v>
      </c>
      <c r="E26" s="173" t="s">
        <v>1980</v>
      </c>
      <c r="F26" s="174" t="str">
        <f t="shared" si="1"/>
        <v>https://opac.dl.itc.u-tokyo.ac.jp/opac/opac_details/?lang=0&amp;amode=12&amp;bibid=3000004840</v>
      </c>
      <c r="G26" s="158" t="str">
        <f t="shared" si="0"/>
        <v>Etudes de presse. nouv. série</v>
      </c>
      <c r="H26" s="72"/>
      <c r="I26" s="71"/>
      <c r="J26" s="72"/>
      <c r="K26" s="71"/>
      <c r="L26" s="258" t="s">
        <v>2770</v>
      </c>
    </row>
    <row r="27" spans="1:12" ht="14.25">
      <c r="A27" s="352"/>
      <c r="B27" s="71" t="s">
        <v>1981</v>
      </c>
      <c r="C27" s="71">
        <v>3000004853</v>
      </c>
      <c r="D27" s="259">
        <v>4</v>
      </c>
      <c r="E27" s="173" t="s">
        <v>1982</v>
      </c>
      <c r="F27" s="174" t="str">
        <f t="shared" si="1"/>
        <v>https://opac.dl.itc.u-tokyo.ac.jp/opac/opac_details/?lang=0&amp;amode=12&amp;bibid=3000004853</v>
      </c>
      <c r="G27" s="158" t="str">
        <f t="shared" si="0"/>
        <v>Europe nouvelle</v>
      </c>
      <c r="H27" s="72"/>
      <c r="I27" s="71"/>
      <c r="J27" s="72"/>
      <c r="K27" s="71"/>
      <c r="L27" s="258" t="s">
        <v>2770</v>
      </c>
    </row>
    <row r="28" spans="1:12" ht="14.25">
      <c r="A28" s="352" t="s">
        <v>1512</v>
      </c>
      <c r="B28" s="71" t="s">
        <v>1983</v>
      </c>
      <c r="C28" s="71">
        <v>3000009294</v>
      </c>
      <c r="D28" s="259">
        <v>1</v>
      </c>
      <c r="E28" s="173" t="s">
        <v>2776</v>
      </c>
      <c r="F28" s="174" t="str">
        <f t="shared" si="1"/>
        <v>https://opac.dl.itc.u-tokyo.ac.jp/opac/opac_details/?lang=0&amp;amode=12&amp;bibid=3000009294</v>
      </c>
      <c r="G28" s="158" t="str">
        <f t="shared" si="0"/>
        <v>L'Observateur : politique, économique et littéraire</v>
      </c>
      <c r="H28" s="72"/>
      <c r="I28" s="71"/>
      <c r="J28" s="72"/>
      <c r="K28" s="71"/>
      <c r="L28" s="258" t="s">
        <v>2770</v>
      </c>
    </row>
    <row r="29" spans="1:12" ht="14.25">
      <c r="A29" s="352"/>
      <c r="B29" s="71" t="s">
        <v>1983</v>
      </c>
      <c r="C29" s="71">
        <v>3000009293</v>
      </c>
      <c r="D29" s="259">
        <v>1</v>
      </c>
      <c r="E29" s="173" t="s">
        <v>2777</v>
      </c>
      <c r="F29" s="174" t="str">
        <f t="shared" si="1"/>
        <v>https://opac.dl.itc.u-tokyo.ac.jp/opac/opac_details/?lang=0&amp;amode=12&amp;bibid=3000009293</v>
      </c>
      <c r="G29" s="158" t="str">
        <f t="shared" si="0"/>
        <v>Observateur d'aujourd'hui</v>
      </c>
      <c r="H29" s="72"/>
      <c r="I29" s="71"/>
      <c r="J29" s="72"/>
      <c r="K29" s="71"/>
      <c r="L29" s="258" t="s">
        <v>2770</v>
      </c>
    </row>
    <row r="30" spans="1:12" ht="14.25">
      <c r="A30" s="352"/>
      <c r="B30" s="71" t="s">
        <v>1983</v>
      </c>
      <c r="C30" s="71">
        <v>3000005283</v>
      </c>
      <c r="D30" s="259">
        <v>18</v>
      </c>
      <c r="E30" s="173" t="s">
        <v>2778</v>
      </c>
      <c r="F30" s="174" t="str">
        <f t="shared" si="1"/>
        <v>https://opac.dl.itc.u-tokyo.ac.jp/opac/opac_details/?lang=0&amp;amode=12&amp;bibid=3000005283</v>
      </c>
      <c r="G30" s="158" t="str">
        <f t="shared" si="0"/>
        <v>France observateur</v>
      </c>
      <c r="H30" s="72"/>
      <c r="I30" s="71"/>
      <c r="J30" s="72"/>
      <c r="K30" s="71"/>
      <c r="L30" s="258" t="s">
        <v>2770</v>
      </c>
    </row>
    <row r="31" spans="1:12" ht="14.25">
      <c r="A31" s="352"/>
      <c r="B31" s="71" t="s">
        <v>1983</v>
      </c>
      <c r="C31" s="71">
        <v>3000009081</v>
      </c>
      <c r="D31" s="259">
        <v>185</v>
      </c>
      <c r="E31" s="173" t="s">
        <v>2779</v>
      </c>
      <c r="F31" s="174" t="str">
        <f t="shared" si="1"/>
        <v>https://opac.dl.itc.u-tokyo.ac.jp/opac/opac_details/?lang=0&amp;amode=12&amp;bibid=3000009081</v>
      </c>
      <c r="G31" s="158" t="str">
        <f t="shared" si="0"/>
        <v>Le Nouvel observateur</v>
      </c>
      <c r="H31" s="72"/>
      <c r="I31" s="71"/>
      <c r="J31" s="116" t="s">
        <v>2896</v>
      </c>
      <c r="K31" s="71"/>
      <c r="L31" s="258" t="s">
        <v>2770</v>
      </c>
    </row>
    <row r="32" spans="1:12" ht="16.5">
      <c r="A32" s="352"/>
      <c r="B32" s="71" t="s">
        <v>1984</v>
      </c>
      <c r="C32" s="71">
        <v>3001051820</v>
      </c>
      <c r="D32" s="259">
        <v>26</v>
      </c>
      <c r="E32" s="173" t="s">
        <v>1985</v>
      </c>
      <c r="F32" s="174" t="str">
        <f t="shared" si="1"/>
        <v>https://opac.dl.itc.u-tokyo.ac.jp/opac/opac_details/?lang=0&amp;amode=12&amp;bibid=3001051820</v>
      </c>
      <c r="G32" s="158" t="str">
        <f t="shared" si="0"/>
        <v>L'Obs : nouvelle formule</v>
      </c>
      <c r="H32" s="47" t="s">
        <v>2860</v>
      </c>
      <c r="I32" s="72"/>
      <c r="J32" s="116" t="s">
        <v>2877</v>
      </c>
      <c r="K32" s="71"/>
      <c r="L32" s="258" t="s">
        <v>2770</v>
      </c>
    </row>
    <row r="33" spans="1:12" ht="14.25">
      <c r="A33" s="352"/>
      <c r="B33" s="71" t="s">
        <v>1983</v>
      </c>
      <c r="C33" s="71">
        <v>3001051820</v>
      </c>
      <c r="D33" s="259">
        <v>3</v>
      </c>
      <c r="E33" s="173" t="s">
        <v>2780</v>
      </c>
      <c r="F33" s="174" t="str">
        <f t="shared" si="1"/>
        <v>https://opac.dl.itc.u-tokyo.ac.jp/opac/opac_details/?lang=0&amp;amode=12&amp;bibid=3001051820</v>
      </c>
      <c r="G33" s="158" t="str">
        <f t="shared" si="0"/>
        <v>Le Nouvel observateur. Obsession</v>
      </c>
      <c r="H33" s="72"/>
      <c r="I33" s="72"/>
      <c r="J33" s="337" t="s">
        <v>2361</v>
      </c>
      <c r="K33" s="71"/>
      <c r="L33" s="258" t="s">
        <v>2770</v>
      </c>
    </row>
    <row r="34" spans="1:12" ht="14.25">
      <c r="A34" s="352"/>
      <c r="B34" s="71" t="s">
        <v>1986</v>
      </c>
      <c r="C34" s="71">
        <v>3000027202</v>
      </c>
      <c r="D34" s="259">
        <v>4</v>
      </c>
      <c r="E34" s="173" t="s">
        <v>1987</v>
      </c>
      <c r="F34" s="174" t="str">
        <f t="shared" si="1"/>
        <v>https://opac.dl.itc.u-tokyo.ac.jp/opac/opac_details/?lang=0&amp;amode=12&amp;bibid=3000027202</v>
      </c>
      <c r="G34" s="158" t="str">
        <f t="shared" si="0"/>
        <v>FIEJ-bulletin</v>
      </c>
      <c r="H34" s="72"/>
      <c r="I34" s="71"/>
      <c r="J34" s="72"/>
      <c r="K34" s="71"/>
      <c r="L34" s="258" t="s">
        <v>2770</v>
      </c>
    </row>
    <row r="35" spans="1:12" ht="14.25">
      <c r="A35" s="352" t="s">
        <v>1542</v>
      </c>
      <c r="B35" s="71" t="s">
        <v>1988</v>
      </c>
      <c r="C35" s="71">
        <v>3000005839</v>
      </c>
      <c r="D35" s="259">
        <v>8</v>
      </c>
      <c r="E35" s="173" t="s">
        <v>1989</v>
      </c>
      <c r="F35" s="174" t="str">
        <f t="shared" si="1"/>
        <v>https://opac.dl.itc.u-tokyo.ac.jp/opac/opac_details/?lang=0&amp;amode=12&amp;bibid=3000005839</v>
      </c>
      <c r="G35" s="158" t="str">
        <f t="shared" si="0"/>
        <v>Hommes et mondes</v>
      </c>
      <c r="H35" s="72"/>
      <c r="I35" s="71"/>
      <c r="J35" s="72"/>
      <c r="K35" s="71"/>
      <c r="L35" s="258" t="s">
        <v>2770</v>
      </c>
    </row>
    <row r="36" spans="1:12" ht="14.25">
      <c r="A36" s="352" t="s">
        <v>1556</v>
      </c>
      <c r="B36" s="71" t="s">
        <v>1990</v>
      </c>
      <c r="C36" s="71">
        <v>3000005282</v>
      </c>
      <c r="D36" s="259">
        <v>1</v>
      </c>
      <c r="E36" s="173" t="s">
        <v>1991</v>
      </c>
      <c r="F36" s="174" t="str">
        <f t="shared" si="1"/>
        <v>https://opac.dl.itc.u-tokyo.ac.jp/opac/opac_details/?lang=0&amp;amode=12&amp;bibid=3000005282</v>
      </c>
      <c r="G36" s="158" t="str">
        <f t="shared" si="0"/>
        <v>L'Illustration : journal universel</v>
      </c>
      <c r="H36" s="72"/>
      <c r="I36" s="71"/>
      <c r="J36" s="72"/>
      <c r="K36" s="71"/>
      <c r="L36" s="258" t="s">
        <v>2770</v>
      </c>
    </row>
    <row r="37" spans="1:12" ht="14.25">
      <c r="A37" s="352"/>
      <c r="B37" s="71" t="s">
        <v>1992</v>
      </c>
      <c r="C37" s="71">
        <v>3000006489</v>
      </c>
      <c r="D37" s="259">
        <v>16</v>
      </c>
      <c r="E37" s="173" t="s">
        <v>1993</v>
      </c>
      <c r="F37" s="174" t="str">
        <f t="shared" si="1"/>
        <v>https://opac.dl.itc.u-tokyo.ac.jp/opac/opac_details/?lang=0&amp;amode=12&amp;bibid=3000006489</v>
      </c>
      <c r="G37" s="158" t="str">
        <f t="shared" si="0"/>
        <v>Interstages</v>
      </c>
      <c r="H37" s="72"/>
      <c r="I37" s="71"/>
      <c r="J37" s="72"/>
      <c r="K37" s="71"/>
      <c r="L37" s="258" t="s">
        <v>2770</v>
      </c>
    </row>
    <row r="38" spans="1:12" ht="14.25">
      <c r="A38" s="352"/>
      <c r="B38" s="71" t="s">
        <v>2781</v>
      </c>
      <c r="C38" s="71">
        <v>3001051746</v>
      </c>
      <c r="D38" s="259">
        <v>1</v>
      </c>
      <c r="E38" s="173" t="s">
        <v>1994</v>
      </c>
      <c r="F38" s="174" t="str">
        <f t="shared" si="1"/>
        <v>https://opac.dl.itc.u-tokyo.ac.jp/opac/opac_details/?lang=0&amp;amode=12&amp;bibid=3001051746</v>
      </c>
      <c r="G38" s="158" t="str">
        <f t="shared" si="0"/>
        <v>Images</v>
      </c>
      <c r="H38" s="72"/>
      <c r="I38" s="71"/>
      <c r="J38" s="72"/>
      <c r="K38" s="71"/>
      <c r="L38" s="258" t="s">
        <v>2770</v>
      </c>
    </row>
    <row r="39" spans="1:12" ht="14.25">
      <c r="A39" s="352" t="s">
        <v>1587</v>
      </c>
      <c r="B39" s="71" t="s">
        <v>1995</v>
      </c>
      <c r="C39" s="71">
        <v>3000045645</v>
      </c>
      <c r="D39" s="259">
        <v>2</v>
      </c>
      <c r="E39" s="173" t="s">
        <v>1996</v>
      </c>
      <c r="F39" s="174" t="str">
        <f t="shared" si="1"/>
        <v>https://opac.dl.itc.u-tokyo.ac.jp/opac/opac_details/?lang=0&amp;amode=12&amp;bibid=3000045645</v>
      </c>
      <c r="G39" s="158" t="str">
        <f t="shared" si="0"/>
        <v>Journal de Paris</v>
      </c>
      <c r="H39" s="72"/>
      <c r="I39" s="71"/>
      <c r="J39" s="72"/>
      <c r="K39" s="71"/>
      <c r="L39" s="258" t="s">
        <v>2770</v>
      </c>
    </row>
    <row r="40" spans="1:12" ht="14.25">
      <c r="A40" s="352"/>
      <c r="B40" s="71" t="s">
        <v>1997</v>
      </c>
      <c r="C40" s="71">
        <v>3000045645</v>
      </c>
      <c r="D40" s="259">
        <v>7</v>
      </c>
      <c r="E40" s="173" t="s">
        <v>1998</v>
      </c>
      <c r="F40" s="174" t="str">
        <f t="shared" si="1"/>
        <v>https://opac.dl.itc.u-tokyo.ac.jp/opac/opac_details/?lang=0&amp;amode=12&amp;bibid=3000045645</v>
      </c>
      <c r="G40" s="158" t="str">
        <f t="shared" si="0"/>
        <v>Journal de Paris. Reprint ed.</v>
      </c>
      <c r="H40" s="72"/>
      <c r="I40" s="71"/>
      <c r="J40" s="72"/>
      <c r="K40" s="71"/>
      <c r="L40" s="258" t="s">
        <v>2770</v>
      </c>
    </row>
    <row r="41" spans="1:12" ht="14.25">
      <c r="A41" s="352" t="s">
        <v>1691</v>
      </c>
      <c r="B41" s="71" t="s">
        <v>1999</v>
      </c>
      <c r="C41" s="71">
        <v>3000032193</v>
      </c>
      <c r="D41" s="259">
        <v>10</v>
      </c>
      <c r="E41" s="173" t="s">
        <v>2000</v>
      </c>
      <c r="F41" s="174" t="str">
        <f t="shared" si="1"/>
        <v>https://opac.dl.itc.u-tokyo.ac.jp/opac/opac_details/?lang=0&amp;amode=12&amp;bibid=3000032193</v>
      </c>
      <c r="G41" s="158" t="str">
        <f t="shared" si="0"/>
        <v>Mediaspouvoirs</v>
      </c>
      <c r="H41" s="281" t="s">
        <v>2353</v>
      </c>
      <c r="I41" s="71" t="s">
        <v>2900</v>
      </c>
      <c r="J41" s="72"/>
      <c r="K41" s="71"/>
      <c r="L41" s="258" t="s">
        <v>2770</v>
      </c>
    </row>
    <row r="42" spans="1:12" ht="28.5">
      <c r="A42" s="352"/>
      <c r="B42" s="71" t="s">
        <v>2001</v>
      </c>
      <c r="C42" s="71">
        <v>3001001037</v>
      </c>
      <c r="D42" s="259">
        <v>1</v>
      </c>
      <c r="E42" s="173" t="s">
        <v>2785</v>
      </c>
      <c r="F42" s="174" t="str">
        <f t="shared" si="1"/>
        <v>https://opac.dl.itc.u-tokyo.ac.jp/opac/opac_details/?lang=0&amp;amode=12&amp;bibid=3001001037</v>
      </c>
      <c r="G42" s="158" t="str">
        <f t="shared" si="0"/>
        <v>Médiaspouvoirs. Nouvelle série : politiques, économies et stratégies des médias</v>
      </c>
      <c r="H42" s="281"/>
      <c r="I42" s="71"/>
      <c r="J42" s="72"/>
      <c r="K42" s="71"/>
      <c r="L42" s="258" t="s">
        <v>2770</v>
      </c>
    </row>
    <row r="43" spans="1:12" ht="14.25">
      <c r="A43" s="352"/>
      <c r="B43" s="71" t="s">
        <v>2002</v>
      </c>
      <c r="C43" s="71">
        <v>3000009223</v>
      </c>
      <c r="D43" s="259"/>
      <c r="E43" s="173" t="s">
        <v>2788</v>
      </c>
      <c r="F43" s="174" t="s">
        <v>2786</v>
      </c>
      <c r="G43" s="158" t="s">
        <v>2901</v>
      </c>
      <c r="H43" s="72"/>
      <c r="I43" s="71"/>
      <c r="J43" s="72"/>
      <c r="K43" s="71"/>
      <c r="L43" s="258" t="s">
        <v>2787</v>
      </c>
    </row>
    <row r="44" spans="1:12" ht="14.25">
      <c r="A44" s="352" t="s">
        <v>1774</v>
      </c>
      <c r="B44" s="71" t="s">
        <v>2003</v>
      </c>
      <c r="C44" s="71">
        <v>3000009554</v>
      </c>
      <c r="D44" s="259">
        <v>91</v>
      </c>
      <c r="E44" s="173" t="s">
        <v>2782</v>
      </c>
      <c r="F44" s="174" t="str">
        <f t="shared" si="1"/>
        <v>https://opac.dl.itc.u-tokyo.ac.jp/opac/opac_details/?lang=0&amp;amode=12&amp;bibid=3000009554</v>
      </c>
      <c r="G44" s="158" t="str">
        <f t="shared" si="0"/>
        <v>Paris match</v>
      </c>
      <c r="H44" s="72"/>
      <c r="I44" s="71"/>
      <c r="J44" s="72"/>
      <c r="K44" s="71"/>
      <c r="L44" s="258" t="s">
        <v>2770</v>
      </c>
    </row>
    <row r="45" spans="1:12" ht="14.25">
      <c r="A45" s="352"/>
      <c r="B45" s="71" t="s">
        <v>2003</v>
      </c>
      <c r="C45" s="71">
        <v>3000009080</v>
      </c>
      <c r="D45" s="259">
        <v>19</v>
      </c>
      <c r="E45" s="173" t="s">
        <v>2783</v>
      </c>
      <c r="F45" s="174" t="str">
        <f t="shared" si="1"/>
        <v>https://opac.dl.itc.u-tokyo.ac.jp/opac/opac_details/?lang=0&amp;amode=12&amp;bibid=3000009080</v>
      </c>
      <c r="G45" s="158" t="str">
        <f t="shared" si="0"/>
        <v>Nouveau paris match</v>
      </c>
      <c r="H45" s="72"/>
      <c r="I45" s="71"/>
      <c r="J45" s="72"/>
      <c r="K45" s="71"/>
      <c r="L45" s="258" t="s">
        <v>2770</v>
      </c>
    </row>
    <row r="46" spans="1:12" ht="14.25">
      <c r="A46" s="352"/>
      <c r="B46" s="71" t="s">
        <v>2004</v>
      </c>
      <c r="C46" s="71">
        <v>3000009570</v>
      </c>
      <c r="D46" s="259">
        <v>68</v>
      </c>
      <c r="E46" s="173" t="s">
        <v>2005</v>
      </c>
      <c r="F46" s="174" t="str">
        <f t="shared" si="1"/>
        <v>https://opac.dl.itc.u-tokyo.ac.jp/opac/opac_details/?lang=0&amp;amode=12&amp;bibid=3000009570</v>
      </c>
      <c r="G46" s="158" t="str">
        <f t="shared" si="0"/>
        <v>Pensée. N.S.</v>
      </c>
      <c r="H46" s="72"/>
      <c r="I46" s="71"/>
      <c r="J46" s="72"/>
      <c r="K46" s="259"/>
      <c r="L46" s="258" t="s">
        <v>2770</v>
      </c>
    </row>
    <row r="47" spans="1:12" ht="14.25">
      <c r="A47" s="352"/>
      <c r="B47" s="71" t="s">
        <v>2006</v>
      </c>
      <c r="C47" s="71">
        <v>3000009695</v>
      </c>
      <c r="D47" s="259">
        <v>3</v>
      </c>
      <c r="E47" s="173" t="s">
        <v>2007</v>
      </c>
      <c r="F47" s="174" t="str">
        <f t="shared" si="1"/>
        <v>https://opac.dl.itc.u-tokyo.ac.jp/opac/opac_details/?lang=0&amp;amode=12&amp;bibid=3000009695</v>
      </c>
      <c r="G47" s="158" t="str">
        <f t="shared" si="0"/>
        <v>Population</v>
      </c>
      <c r="H47" s="72"/>
      <c r="I47" s="71"/>
      <c r="J47" s="335"/>
      <c r="K47" s="71"/>
      <c r="L47" s="258" t="s">
        <v>2770</v>
      </c>
    </row>
    <row r="48" spans="1:12" ht="14.25">
      <c r="A48" s="352"/>
      <c r="B48" s="71" t="s">
        <v>2008</v>
      </c>
      <c r="C48" s="71">
        <v>3000031003</v>
      </c>
      <c r="D48" s="259">
        <v>5</v>
      </c>
      <c r="E48" s="173" t="s">
        <v>2009</v>
      </c>
      <c r="F48" s="174" t="str">
        <f t="shared" si="1"/>
        <v>https://opac.dl.itc.u-tokyo.ac.jp/opac/opac_details/?lang=0&amp;amode=12&amp;bibid=3000031003</v>
      </c>
      <c r="G48" s="158" t="str">
        <f t="shared" si="0"/>
        <v>Problemes audiovisuels</v>
      </c>
      <c r="H48" s="336" t="s">
        <v>2353</v>
      </c>
      <c r="I48" s="71" t="s">
        <v>1969</v>
      </c>
      <c r="J48" s="72"/>
      <c r="K48" s="71"/>
      <c r="L48" s="258" t="s">
        <v>2770</v>
      </c>
    </row>
    <row r="49" spans="1:12" ht="14.25">
      <c r="A49" s="352"/>
      <c r="B49" s="71" t="s">
        <v>2010</v>
      </c>
      <c r="C49" s="71">
        <v>3000010038</v>
      </c>
      <c r="D49" s="259"/>
      <c r="E49" s="173" t="s">
        <v>2011</v>
      </c>
      <c r="F49" s="174" t="str">
        <f t="shared" si="1"/>
        <v>https://opac.dl.itc.u-tokyo.ac.jp/opac/opac_details/?lang=0&amp;amode=12&amp;bibid=3000010038</v>
      </c>
      <c r="G49" s="158" t="str">
        <f t="shared" si="0"/>
        <v>Point</v>
      </c>
      <c r="H49" s="72"/>
      <c r="I49" s="71"/>
      <c r="J49" s="72"/>
      <c r="K49" s="71"/>
      <c r="L49" s="258" t="s">
        <v>2770</v>
      </c>
    </row>
    <row r="50" spans="1:12" ht="14.25">
      <c r="A50" s="352" t="s">
        <v>1847</v>
      </c>
      <c r="B50" s="71" t="s">
        <v>2012</v>
      </c>
      <c r="C50" s="71">
        <v>3000010921</v>
      </c>
      <c r="D50" s="259"/>
      <c r="E50" s="173" t="s">
        <v>2013</v>
      </c>
      <c r="F50" s="174" t="str">
        <f t="shared" si="1"/>
        <v>https://opac.dl.itc.u-tokyo.ac.jp/opac/opac_details/?lang=0&amp;amode=12&amp;bibid=3000010921</v>
      </c>
      <c r="G50" s="158" t="str">
        <f t="shared" si="0"/>
        <v>Revue de Paris</v>
      </c>
      <c r="H50" s="72"/>
      <c r="I50" s="71"/>
      <c r="J50" s="72"/>
      <c r="K50" s="71"/>
      <c r="L50" s="258" t="s">
        <v>2770</v>
      </c>
    </row>
    <row r="51" spans="1:12" ht="14.25">
      <c r="A51" s="352"/>
      <c r="B51" s="71" t="s">
        <v>2014</v>
      </c>
      <c r="C51" s="71">
        <v>3000010837</v>
      </c>
      <c r="D51" s="259"/>
      <c r="E51" s="173" t="s">
        <v>2015</v>
      </c>
      <c r="F51" s="174" t="str">
        <f t="shared" si="1"/>
        <v>https://opac.dl.itc.u-tokyo.ac.jp/opac/opac_details/?lang=0&amp;amode=12&amp;bibid=3000010837</v>
      </c>
      <c r="G51" s="158" t="str">
        <f t="shared" si="0"/>
        <v>Revue française de science politique</v>
      </c>
      <c r="H51" s="72"/>
      <c r="I51" s="71"/>
      <c r="J51" s="72"/>
      <c r="K51" s="71"/>
      <c r="L51" s="258" t="s">
        <v>2770</v>
      </c>
    </row>
    <row r="52" spans="1:12" ht="14.25">
      <c r="A52" s="352"/>
      <c r="B52" s="71" t="s">
        <v>2016</v>
      </c>
      <c r="C52" s="71">
        <v>3001037594</v>
      </c>
      <c r="D52" s="259">
        <v>1</v>
      </c>
      <c r="E52" s="173" t="s">
        <v>2017</v>
      </c>
      <c r="F52" s="174" t="str">
        <f t="shared" si="1"/>
        <v>https://opac.dl.itc.u-tokyo.ac.jp/opac/opac_details/?lang=0&amp;amode=12&amp;bibid=3001037594</v>
      </c>
      <c r="G52" s="158" t="str">
        <f t="shared" si="0"/>
        <v>Revue de Moscou : mensuel illustré</v>
      </c>
      <c r="H52" s="72"/>
      <c r="I52" s="71"/>
      <c r="J52" s="72"/>
      <c r="K52" s="71"/>
      <c r="L52" s="258" t="s">
        <v>2770</v>
      </c>
    </row>
    <row r="53" spans="1:12" ht="14.25">
      <c r="A53" s="352" t="s">
        <v>1859</v>
      </c>
      <c r="B53" s="71" t="s">
        <v>2018</v>
      </c>
      <c r="C53" s="71">
        <v>3000011679</v>
      </c>
      <c r="D53" s="259">
        <v>24</v>
      </c>
      <c r="E53" s="173" t="s">
        <v>2019</v>
      </c>
      <c r="F53" s="174" t="str">
        <f t="shared" si="1"/>
        <v>https://opac.dl.itc.u-tokyo.ac.jp/opac/opac_details/?lang=0&amp;amode=12&amp;bibid=3000011679</v>
      </c>
      <c r="G53" s="158" t="str">
        <f t="shared" si="0"/>
        <v>Sondages</v>
      </c>
      <c r="H53" s="72"/>
      <c r="I53" s="71"/>
      <c r="J53" s="72"/>
      <c r="K53" s="71"/>
      <c r="L53" s="258" t="s">
        <v>2770</v>
      </c>
    </row>
    <row r="54" spans="1:12" ht="14.25">
      <c r="A54" s="352"/>
      <c r="B54" s="71" t="s">
        <v>2020</v>
      </c>
      <c r="C54" s="71">
        <v>3001028891</v>
      </c>
      <c r="D54" s="259">
        <v>1</v>
      </c>
      <c r="E54" s="173" t="s">
        <v>2021</v>
      </c>
      <c r="F54" s="174" t="str">
        <f t="shared" si="1"/>
        <v>https://opac.dl.itc.u-tokyo.ac.jp/opac/opac_details/?lang=0&amp;amode=12&amp;bibid=3001028891</v>
      </c>
      <c r="G54" s="158" t="str">
        <f t="shared" si="0"/>
        <v>Sonovision</v>
      </c>
      <c r="H54" s="72"/>
      <c r="I54" s="71"/>
      <c r="J54" s="72"/>
      <c r="K54" s="71"/>
      <c r="L54" s="258" t="s">
        <v>2770</v>
      </c>
    </row>
    <row r="55" spans="1:12" ht="14.25">
      <c r="A55" s="352" t="s">
        <v>1907</v>
      </c>
      <c r="B55" s="71" t="s">
        <v>2022</v>
      </c>
      <c r="C55" s="71">
        <v>3000012463</v>
      </c>
      <c r="D55" s="259">
        <v>108</v>
      </c>
      <c r="E55" s="173" t="s">
        <v>2023</v>
      </c>
      <c r="F55" s="174" t="str">
        <f t="shared" si="1"/>
        <v>https://opac.dl.itc.u-tokyo.ac.jp/opac/opac_details/?lang=0&amp;amode=12&amp;bibid=3000012463</v>
      </c>
      <c r="G55" s="158" t="str">
        <f t="shared" si="0"/>
        <v>Temps modernes</v>
      </c>
      <c r="H55" s="72"/>
      <c r="I55" s="71"/>
      <c r="J55" s="116" t="s">
        <v>2896</v>
      </c>
      <c r="K55" s="71"/>
      <c r="L55" s="258" t="s">
        <v>2770</v>
      </c>
    </row>
    <row r="56" spans="1:12" ht="14.25">
      <c r="A56" s="352"/>
      <c r="B56" s="71" t="s">
        <v>2024</v>
      </c>
      <c r="C56" s="71">
        <v>3000012615</v>
      </c>
      <c r="D56" s="259">
        <v>2</v>
      </c>
      <c r="E56" s="173" t="s">
        <v>2025</v>
      </c>
      <c r="F56" s="174" t="str">
        <f t="shared" si="1"/>
        <v>https://opac.dl.itc.u-tokyo.ac.jp/opac/opac_details/?lang=0&amp;amode=12&amp;bibid=3000012615</v>
      </c>
      <c r="G56" s="158" t="str">
        <f t="shared" si="0"/>
        <v>Turquie kamalist</v>
      </c>
      <c r="H56" s="72"/>
      <c r="I56" s="71"/>
      <c r="J56" s="72"/>
      <c r="K56" s="71"/>
      <c r="L56" s="258" t="s">
        <v>2770</v>
      </c>
    </row>
    <row r="57" spans="1:12" ht="14.25">
      <c r="A57" s="352"/>
      <c r="B57" s="71" t="s">
        <v>2026</v>
      </c>
      <c r="C57" s="71">
        <v>3000044360</v>
      </c>
      <c r="D57" s="259">
        <v>6</v>
      </c>
      <c r="E57" s="173" t="s">
        <v>2027</v>
      </c>
      <c r="F57" s="174" t="str">
        <f t="shared" si="1"/>
        <v>https://opac.dl.itc.u-tokyo.ac.jp/opac/opac_details/?lang=0&amp;amode=12&amp;bibid=3000044360</v>
      </c>
      <c r="G57" s="158" t="str">
        <f t="shared" si="0"/>
        <v>Télé obs</v>
      </c>
      <c r="H57" s="72"/>
      <c r="I57" s="71"/>
      <c r="J57" s="72"/>
      <c r="K57" s="71"/>
      <c r="L57" s="258" t="s">
        <v>2770</v>
      </c>
    </row>
    <row r="58" spans="1:12" ht="14.25">
      <c r="A58" s="352"/>
      <c r="B58" s="71" t="s">
        <v>2028</v>
      </c>
      <c r="C58" s="71">
        <v>3001002986</v>
      </c>
      <c r="D58" s="259">
        <v>5</v>
      </c>
      <c r="E58" s="173" t="s">
        <v>2029</v>
      </c>
      <c r="F58" s="174" t="str">
        <f t="shared" si="1"/>
        <v>https://opac.dl.itc.u-tokyo.ac.jp/opac/opac_details/?lang=0&amp;amode=12&amp;bibid=3001002986</v>
      </c>
      <c r="G58" s="158" t="str">
        <f t="shared" si="0"/>
        <v>Télé obs cinéma</v>
      </c>
      <c r="H58" s="72"/>
      <c r="I58" s="71"/>
      <c r="J58" s="72"/>
      <c r="K58" s="71"/>
      <c r="L58" s="258" t="s">
        <v>2770</v>
      </c>
    </row>
    <row r="59" spans="1:12" ht="14.25">
      <c r="A59" s="352"/>
      <c r="B59" s="71" t="s">
        <v>2030</v>
      </c>
      <c r="C59" s="71">
        <v>3001044229</v>
      </c>
      <c r="D59" s="259">
        <v>4</v>
      </c>
      <c r="E59" s="173" t="s">
        <v>2031</v>
      </c>
      <c r="F59" s="174" t="str">
        <f t="shared" si="1"/>
        <v>https://opac.dl.itc.u-tokyo.ac.jp/opac/opac_details/?lang=0&amp;amode=12&amp;bibid=3001044229</v>
      </c>
      <c r="G59" s="158" t="str">
        <f t="shared" si="0"/>
        <v>Tele Paris obs</v>
      </c>
      <c r="H59" s="72"/>
      <c r="I59" s="71"/>
      <c r="J59" s="72"/>
      <c r="K59" s="71"/>
      <c r="L59" s="258" t="s">
        <v>2770</v>
      </c>
    </row>
    <row r="60" spans="1:12" ht="16.5">
      <c r="A60" s="352"/>
      <c r="B60" s="71" t="s">
        <v>2032</v>
      </c>
      <c r="C60" s="71">
        <v>3001044230</v>
      </c>
      <c r="D60" s="259">
        <v>7</v>
      </c>
      <c r="E60" s="173" t="s">
        <v>2033</v>
      </c>
      <c r="F60" s="174" t="str">
        <f t="shared" si="1"/>
        <v>https://opac.dl.itc.u-tokyo.ac.jp/opac/opac_details/?lang=0&amp;amode=12&amp;bibid=3001044230</v>
      </c>
      <c r="G60" s="158" t="str">
        <f t="shared" si="0"/>
        <v>Cine tele obs</v>
      </c>
      <c r="H60" s="281" t="s">
        <v>3051</v>
      </c>
      <c r="I60" s="71" t="s">
        <v>3052</v>
      </c>
      <c r="J60" s="72"/>
      <c r="K60" s="44" t="s">
        <v>3053</v>
      </c>
      <c r="L60" s="258" t="s">
        <v>2770</v>
      </c>
    </row>
    <row r="61" spans="1:12" ht="14.25">
      <c r="A61" s="352" t="s">
        <v>1948</v>
      </c>
      <c r="B61" s="71" t="s">
        <v>2034</v>
      </c>
      <c r="C61" s="71">
        <v>3000041274</v>
      </c>
      <c r="D61" s="259">
        <v>2</v>
      </c>
      <c r="E61" s="173" t="s">
        <v>2035</v>
      </c>
      <c r="F61" s="174" t="str">
        <f t="shared" si="1"/>
        <v>https://opac.dl.itc.u-tokyo.ac.jp/opac/opac_details/?lang=0&amp;amode=12&amp;bibid=3000041274</v>
      </c>
      <c r="G61" s="158" t="str">
        <f t="shared" si="0"/>
        <v>Le Viêt-Nam en marche</v>
      </c>
      <c r="H61" s="72"/>
      <c r="I61" s="71"/>
      <c r="J61" s="72"/>
      <c r="K61" s="71"/>
      <c r="L61" s="258" t="s">
        <v>2770</v>
      </c>
    </row>
    <row r="62" spans="1:12" ht="14.25">
      <c r="A62" s="352"/>
      <c r="B62" s="71" t="s">
        <v>2789</v>
      </c>
      <c r="C62" s="71">
        <v>3001051375</v>
      </c>
      <c r="D62" s="259">
        <v>2</v>
      </c>
      <c r="E62" s="173" t="s">
        <v>2790</v>
      </c>
      <c r="F62" s="174" t="str">
        <f t="shared" si="1"/>
        <v>https://opac.dl.itc.u-tokyo.ac.jp/opac/opac_details/?lang=0&amp;amode=12&amp;bibid=3001051375</v>
      </c>
      <c r="G62" s="158" t="str">
        <f t="shared" si="0"/>
        <v>Vu</v>
      </c>
      <c r="H62" s="72"/>
      <c r="I62" s="71"/>
      <c r="J62" s="72"/>
      <c r="K62" s="71"/>
      <c r="L62" s="258" t="s">
        <v>2770</v>
      </c>
    </row>
    <row r="63" spans="1:12" ht="19.5" customHeight="1">
      <c r="A63" s="352" t="s">
        <v>2903</v>
      </c>
      <c r="B63" s="71" t="s">
        <v>2683</v>
      </c>
      <c r="C63" s="71"/>
      <c r="D63" s="259"/>
      <c r="E63" s="173" t="s">
        <v>2684</v>
      </c>
      <c r="F63" s="174" t="str">
        <f t="shared" ref="F63" si="2">"https://opac.dl.itc.u-tokyo.ac.jp/opac/opac_details/?lang=0&amp;amode=12&amp;bibid="&amp;C63</f>
        <v>https://opac.dl.itc.u-tokyo.ac.jp/opac/opac_details/?lang=0&amp;amode=12&amp;bibid=</v>
      </c>
      <c r="G63" s="305" t="s">
        <v>2684</v>
      </c>
      <c r="H63" s="72"/>
      <c r="I63" s="71"/>
      <c r="J63" s="116" t="s">
        <v>2896</v>
      </c>
      <c r="K63" s="44" t="s">
        <v>2902</v>
      </c>
      <c r="L63" s="258" t="s">
        <v>2688</v>
      </c>
    </row>
  </sheetData>
  <phoneticPr fontId="20"/>
  <hyperlinks>
    <hyperlink ref="J32" r:id="rId1" location="/search/?searchControl=title&amp;searchType=title_contains&amp;criteria=L'Obs&amp;titleType=ALL&amp;filterBy=All&amp;beginPage=0&amp;language=ja" xr:uid="{AA9005CF-7F1C-4CA7-9253-50FC5D8DE28C}"/>
    <hyperlink ref="J11" r:id="rId2" location="/search/?searchControl=title&amp;searchType=alternate_title_equals&amp;criteria=L'Ann%C3%A9e%20sociologique&amp;titleType=ALL&amp;filterBy=All&amp;beginPage=0&amp;language=ja" xr:uid="{7231F6DC-FC3D-4461-9FD4-4CED51F36193}"/>
    <hyperlink ref="J12" r:id="rId3" location="/search/?searchControl=title&amp;searchType=alternate_title_begins&amp;criteria=Cahiers%20internationaux%20de%20sociologie&amp;titleType=ALL&amp;filterBy=All&amp;beginPage=0&amp;language=ja" xr:uid="{42A71FE4-007E-4394-80F2-1D4B346295AC}"/>
    <hyperlink ref="J16" r:id="rId4" location="/search/?searchControl=title&amp;searchType=alternate_title_begins&amp;criteria=Le%20d%C3%A9bat&amp;titleType=ALL&amp;filterBy=All&amp;beginPage=0&amp;language=ja" xr:uid="{0EEB4E23-6D33-4384-A8B0-085331AA1DB3}"/>
    <hyperlink ref="J23" r:id="rId5" location="/search/?searchControl=title&amp;searchType=alternate_title_begins&amp;criteria=Esprit%20:%20revue%20internationale&amp;titleType=ALL&amp;filterBy=All&amp;beginPage=0&amp;language=ja" xr:uid="{6CC92DF8-21AB-4959-826F-C4A983EA4620}"/>
    <hyperlink ref="G43" r:id="rId6" xr:uid="{D5E7858E-EF0A-452C-8890-E1A73BE06BB0}"/>
    <hyperlink ref="J55" r:id="rId7" location="/search/?searchControl=title&amp;searchType=alternate_title_begins&amp;criteria=Les%20temps%20modernes&amp;titleType=ALL&amp;filterBy=All&amp;beginPage=0&amp;language=ja" xr:uid="{3DA2189A-AE23-4CB2-ABB7-C2C9C079DC54}"/>
    <hyperlink ref="G63" r:id="rId8" xr:uid="{70913829-0085-4C09-9811-3DE2E8D9140F}"/>
    <hyperlink ref="J63" r:id="rId9" location="/search/?searchControl=title&amp;searchType=title_contains&amp;criteria=Mil%20neuf%20cent&amp;titleType=ALL&amp;filterBy=All&amp;beginPage=0&amp;language=ja" xr:uid="{613B6E6F-2D8E-48FC-8E48-A996D86169AC}"/>
    <hyperlink ref="J31" r:id="rId10" xr:uid="{808F2A64-4869-4D34-B30C-6327C106D3B5}"/>
  </hyperlinks>
  <pageMargins left="0.70866141732283472" right="0" top="0.74803149606299213" bottom="0.70866141732283472" header="0.31496062992125984" footer="0.31496062992125984"/>
  <pageSetup paperSize="9" orientation="portrait" r:id="rId11"/>
  <headerFooter>
    <oddHeader xml:space="preserve">&amp;C&amp;"ＭＳ Ｐゴシック,太字"&amp;14フランス語雑誌 請求記号表&amp;R&amp;"メイリオ,レギュラー"更新日:2025/2/1
</oddHeader>
    <oddFooter xml:space="preserve">&amp;C&amp;P / 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D5149-22A8-4326-8E87-AC6263D50362}">
  <dimension ref="A1:M67"/>
  <sheetViews>
    <sheetView showGridLines="0" zoomScaleNormal="100" workbookViewId="0">
      <selection activeCell="K7" sqref="K7"/>
    </sheetView>
  </sheetViews>
  <sheetFormatPr defaultColWidth="9" defaultRowHeight="12" outlineLevelCol="1"/>
  <cols>
    <col min="1" max="1" width="2.75" style="14" customWidth="1"/>
    <col min="2" max="2" width="8" style="10" customWidth="1"/>
    <col min="3" max="3" width="11.125" style="10" hidden="1" customWidth="1" outlineLevel="1"/>
    <col min="4" max="4" width="3.25" style="14" hidden="1" customWidth="1" outlineLevel="1"/>
    <col min="5" max="5" width="16.125" style="262" hidden="1" customWidth="1" outlineLevel="1"/>
    <col min="6" max="6" width="6.125" style="10" hidden="1" customWidth="1" outlineLevel="1"/>
    <col min="7" max="7" width="37.25" style="10" customWidth="1" collapsed="1"/>
    <col min="8" max="8" width="6.125" style="10" customWidth="1"/>
    <col min="9" max="9" width="9.25" style="328" customWidth="1"/>
    <col min="10" max="10" width="4.5" style="10" bestFit="1" customWidth="1"/>
    <col min="11" max="11" width="15.875" style="10" customWidth="1"/>
    <col min="12" max="12" width="9.5" style="10" customWidth="1"/>
    <col min="13" max="16384" width="9" style="10"/>
  </cols>
  <sheetData>
    <row r="1" spans="1:13" s="28" customFormat="1" ht="16.5">
      <c r="A1" s="59"/>
      <c r="E1" s="121"/>
      <c r="F1" s="120" t="s">
        <v>2335</v>
      </c>
      <c r="I1" s="245"/>
      <c r="J1" s="26"/>
      <c r="K1" s="26"/>
      <c r="L1" s="26"/>
      <c r="M1" s="26"/>
    </row>
    <row r="2" spans="1:13" s="23" customFormat="1" ht="16.5">
      <c r="A2" s="59" t="s">
        <v>2243</v>
      </c>
      <c r="B2" s="24" t="s">
        <v>3061</v>
      </c>
      <c r="C2" s="24"/>
      <c r="D2" s="22"/>
      <c r="E2" s="119"/>
      <c r="F2" s="22"/>
      <c r="G2" s="32"/>
      <c r="H2" s="33"/>
      <c r="I2" s="323"/>
      <c r="J2" s="33"/>
      <c r="K2" s="33"/>
      <c r="L2" s="33"/>
      <c r="M2" s="33"/>
    </row>
    <row r="3" spans="1:13" s="23" customFormat="1" ht="16.5">
      <c r="A3" s="59" t="s">
        <v>2243</v>
      </c>
      <c r="B3" s="24" t="s">
        <v>160</v>
      </c>
      <c r="C3" s="24"/>
      <c r="D3" s="22"/>
      <c r="E3" s="22"/>
      <c r="F3" s="22"/>
      <c r="G3" s="32"/>
      <c r="I3" s="324"/>
      <c r="J3" s="33"/>
      <c r="K3" s="33"/>
      <c r="L3" s="33"/>
      <c r="M3" s="33"/>
    </row>
    <row r="4" spans="1:13" s="34" customFormat="1" ht="16.5">
      <c r="A4" s="59" t="s">
        <v>2243</v>
      </c>
      <c r="B4" s="24" t="s">
        <v>2320</v>
      </c>
      <c r="C4" s="22"/>
      <c r="D4" s="119"/>
      <c r="E4" s="117"/>
      <c r="F4" s="22"/>
      <c r="G4" s="118"/>
      <c r="H4" s="33"/>
      <c r="I4" s="323"/>
      <c r="J4" s="33"/>
      <c r="K4" s="33"/>
      <c r="L4" s="33"/>
      <c r="M4" s="33"/>
    </row>
    <row r="5" spans="1:13" s="23" customFormat="1" ht="16.5">
      <c r="A5" s="59" t="s">
        <v>2243</v>
      </c>
      <c r="B5" s="24" t="s">
        <v>2244</v>
      </c>
      <c r="C5" s="24"/>
      <c r="D5" s="22"/>
      <c r="E5" s="119"/>
      <c r="F5" s="22"/>
      <c r="G5" s="32"/>
      <c r="H5" s="33"/>
      <c r="I5" s="323"/>
      <c r="J5" s="33"/>
      <c r="K5" s="33"/>
      <c r="L5" s="33"/>
      <c r="M5" s="33"/>
    </row>
    <row r="6" spans="1:13" s="23" customFormat="1" ht="16.5">
      <c r="A6" s="59"/>
      <c r="B6" s="24" t="s">
        <v>5</v>
      </c>
      <c r="C6" s="24"/>
      <c r="D6" s="22"/>
      <c r="E6" s="119"/>
      <c r="F6" s="22"/>
      <c r="G6" s="32"/>
      <c r="H6" s="33"/>
      <c r="I6" s="323"/>
      <c r="J6" s="33"/>
      <c r="K6" s="33"/>
      <c r="L6" s="33"/>
      <c r="M6" s="33"/>
    </row>
    <row r="7" spans="1:13" s="23" customFormat="1" ht="16.5">
      <c r="A7" s="59"/>
      <c r="B7" s="24" t="s">
        <v>6</v>
      </c>
      <c r="C7" s="24"/>
      <c r="D7" s="35"/>
      <c r="E7" s="119"/>
      <c r="G7" s="32"/>
      <c r="H7" s="33"/>
      <c r="I7" s="323"/>
      <c r="J7" s="33"/>
      <c r="K7" s="33"/>
      <c r="L7" s="33"/>
      <c r="M7" s="33"/>
    </row>
    <row r="8" spans="1:13" s="23" customFormat="1" ht="16.5">
      <c r="A8" s="347" t="s">
        <v>2243</v>
      </c>
      <c r="B8" s="24" t="s">
        <v>161</v>
      </c>
      <c r="C8" s="24"/>
      <c r="D8" s="22"/>
      <c r="E8" s="119"/>
      <c r="F8" s="22"/>
      <c r="G8" s="33"/>
      <c r="H8" s="33"/>
      <c r="I8" s="323"/>
      <c r="J8" s="33"/>
      <c r="K8" s="33"/>
      <c r="L8" s="33"/>
      <c r="M8" s="33"/>
    </row>
    <row r="9" spans="1:13" s="11" customFormat="1">
      <c r="A9" s="353"/>
      <c r="B9" s="122"/>
      <c r="C9" s="122"/>
      <c r="D9" s="12"/>
      <c r="E9" s="12"/>
      <c r="F9" s="12"/>
      <c r="G9" s="16"/>
      <c r="H9" s="15"/>
      <c r="I9" s="325"/>
      <c r="J9" s="15"/>
      <c r="K9" s="15"/>
      <c r="L9" s="15"/>
      <c r="M9" s="15"/>
    </row>
    <row r="10" spans="1:13" ht="33">
      <c r="A10" s="48"/>
      <c r="B10" s="49" t="s">
        <v>23</v>
      </c>
      <c r="C10" s="318" t="s">
        <v>2420</v>
      </c>
      <c r="D10" s="319" t="s">
        <v>2387</v>
      </c>
      <c r="E10" s="320" t="s">
        <v>24</v>
      </c>
      <c r="F10" s="321" t="s">
        <v>2421</v>
      </c>
      <c r="G10" s="321" t="s">
        <v>24</v>
      </c>
      <c r="H10" s="50" t="s">
        <v>162</v>
      </c>
      <c r="I10" s="243" t="s">
        <v>2357</v>
      </c>
      <c r="J10" s="146" t="s">
        <v>163</v>
      </c>
      <c r="K10" s="49" t="s">
        <v>164</v>
      </c>
      <c r="L10" s="257" t="s">
        <v>165</v>
      </c>
      <c r="M10" s="13"/>
    </row>
    <row r="11" spans="1:13" s="14" customFormat="1" ht="36" customHeight="1" thickBot="1">
      <c r="A11" s="40"/>
      <c r="B11" s="41" t="s">
        <v>166</v>
      </c>
      <c r="C11" s="203"/>
      <c r="D11" s="194"/>
      <c r="E11" s="260" t="s">
        <v>167</v>
      </c>
      <c r="F11" s="184"/>
      <c r="G11" s="322" t="s">
        <v>167</v>
      </c>
      <c r="H11" s="42" t="s">
        <v>168</v>
      </c>
      <c r="I11" s="240"/>
      <c r="J11" s="144"/>
      <c r="K11" s="41" t="s">
        <v>169</v>
      </c>
      <c r="L11" s="87" t="s">
        <v>170</v>
      </c>
    </row>
    <row r="12" spans="1:13" ht="14.25">
      <c r="A12" s="354" t="s">
        <v>1362</v>
      </c>
      <c r="B12" s="81" t="s">
        <v>2036</v>
      </c>
      <c r="C12" s="81">
        <v>3000002423</v>
      </c>
      <c r="D12" s="81">
        <v>16</v>
      </c>
      <c r="E12" s="261" t="s">
        <v>2037</v>
      </c>
      <c r="F12" s="174" t="str">
        <f>"https://opac.dl.itc.u-tokyo.ac.jp/opac/opac_details/?lang=0&amp;amode=12&amp;bibid="&amp;C12</f>
        <v>https://opac.dl.itc.u-tokyo.ac.jp/opac/opac_details/?lang=0&amp;amode=12&amp;bibid=3000002423</v>
      </c>
      <c r="G12" s="302" t="str">
        <f t="shared" ref="G12:G67" si="0">HYPERLINK(F12,E12)</f>
        <v>Archiv für Presserecht</v>
      </c>
      <c r="H12" s="82"/>
      <c r="I12" s="326"/>
      <c r="J12" s="82"/>
      <c r="K12" s="81"/>
      <c r="L12" s="263" t="s">
        <v>2770</v>
      </c>
    </row>
    <row r="13" spans="1:13" ht="17.25">
      <c r="A13" s="348"/>
      <c r="B13" s="71" t="s">
        <v>2038</v>
      </c>
      <c r="C13" s="71">
        <v>3001008040</v>
      </c>
      <c r="D13" s="71">
        <v>11</v>
      </c>
      <c r="E13" s="173" t="s">
        <v>2039</v>
      </c>
      <c r="F13" s="174" t="str">
        <f t="shared" ref="F13:F67" si="1">"https://opac.dl.itc.u-tokyo.ac.jp/opac/opac_details/?lang=0&amp;amode=12&amp;bibid="&amp;C13</f>
        <v>https://opac.dl.itc.u-tokyo.ac.jp/opac/opac_details/?lang=0&amp;amode=12&amp;bibid=3001008040</v>
      </c>
      <c r="G13" s="158" t="str">
        <f t="shared" si="0"/>
        <v>AfP : Zeitschrift für Medien</v>
      </c>
      <c r="H13" s="317" t="s">
        <v>168</v>
      </c>
      <c r="I13" s="167"/>
      <c r="J13" s="72"/>
      <c r="K13" s="71"/>
      <c r="L13" s="258" t="s">
        <v>2770</v>
      </c>
    </row>
    <row r="14" spans="1:13" ht="14.25">
      <c r="A14" s="348"/>
      <c r="B14" s="71" t="s">
        <v>2040</v>
      </c>
      <c r="C14" s="71">
        <v>3000002324</v>
      </c>
      <c r="D14" s="71">
        <v>25</v>
      </c>
      <c r="E14" s="173" t="s">
        <v>2041</v>
      </c>
      <c r="F14" s="174" t="str">
        <f t="shared" si="1"/>
        <v>https://opac.dl.itc.u-tokyo.ac.jp/opac/opac_details/?lang=0&amp;amode=12&amp;bibid=3000002324</v>
      </c>
      <c r="G14" s="158" t="str">
        <f t="shared" si="0"/>
        <v>Asthetik und Kommunikation</v>
      </c>
      <c r="H14" s="161" t="s">
        <v>2860</v>
      </c>
      <c r="I14" s="167"/>
      <c r="J14" s="72"/>
      <c r="K14" s="71"/>
      <c r="L14" s="258" t="s">
        <v>2770</v>
      </c>
    </row>
    <row r="15" spans="1:13" ht="14.25">
      <c r="A15" s="348" t="s">
        <v>1397</v>
      </c>
      <c r="B15" s="71" t="s">
        <v>2042</v>
      </c>
      <c r="C15" s="71">
        <v>3001055904</v>
      </c>
      <c r="D15" s="71">
        <v>1</v>
      </c>
      <c r="E15" s="173" t="s">
        <v>2043</v>
      </c>
      <c r="F15" s="174" t="str">
        <f t="shared" si="1"/>
        <v>https://opac.dl.itc.u-tokyo.ac.jp/opac/opac_details/?lang=0&amp;amode=12&amp;bibid=3001055904</v>
      </c>
      <c r="G15" s="158" t="str">
        <f t="shared" si="0"/>
        <v>Berlin</v>
      </c>
      <c r="H15" s="72"/>
      <c r="I15" s="167"/>
      <c r="J15" s="72"/>
      <c r="K15" s="71"/>
      <c r="L15" s="258" t="s">
        <v>2770</v>
      </c>
    </row>
    <row r="16" spans="1:13" ht="14.25">
      <c r="A16" s="348"/>
      <c r="B16" s="71" t="s">
        <v>2044</v>
      </c>
      <c r="C16" s="71">
        <v>3000048161</v>
      </c>
      <c r="D16" s="71">
        <v>2</v>
      </c>
      <c r="E16" s="173" t="s">
        <v>2045</v>
      </c>
      <c r="F16" s="174" t="str">
        <f t="shared" si="1"/>
        <v>https://opac.dl.itc.u-tokyo.ac.jp/opac/opac_details/?lang=0&amp;amode=12&amp;bibid=3000048161</v>
      </c>
      <c r="G16" s="158" t="str">
        <f t="shared" si="0"/>
        <v>Berliner illustrirte Zeitung</v>
      </c>
      <c r="H16" s="72"/>
      <c r="I16" s="167"/>
      <c r="J16" s="72"/>
      <c r="K16" s="71"/>
      <c r="L16" s="258" t="s">
        <v>2770</v>
      </c>
    </row>
    <row r="17" spans="1:12" ht="14.25">
      <c r="A17" s="348" t="s">
        <v>1480</v>
      </c>
      <c r="B17" s="71" t="s">
        <v>2046</v>
      </c>
      <c r="C17" s="71">
        <v>3000004305</v>
      </c>
      <c r="D17" s="71">
        <v>9</v>
      </c>
      <c r="E17" s="173" t="s">
        <v>2802</v>
      </c>
      <c r="F17" s="174" t="str">
        <f t="shared" si="1"/>
        <v>https://opac.dl.itc.u-tokyo.ac.jp/opac/opac_details/?lang=0&amp;amode=12&amp;bibid=3000004305</v>
      </c>
      <c r="G17" s="158" t="str">
        <f t="shared" si="0"/>
        <v>Deutsche Filmkunst</v>
      </c>
      <c r="H17" s="72"/>
      <c r="I17" s="167"/>
      <c r="J17" s="72"/>
      <c r="K17" s="71"/>
      <c r="L17" s="258" t="s">
        <v>2770</v>
      </c>
    </row>
    <row r="18" spans="1:12" ht="14.25">
      <c r="A18" s="348"/>
      <c r="B18" s="71" t="s">
        <v>2046</v>
      </c>
      <c r="C18" s="71">
        <v>3000005359</v>
      </c>
      <c r="D18" s="71">
        <v>28</v>
      </c>
      <c r="E18" s="173" t="s">
        <v>2803</v>
      </c>
      <c r="F18" s="174" t="str">
        <f t="shared" si="1"/>
        <v>https://opac.dl.itc.u-tokyo.ac.jp/opac/opac_details/?lang=0&amp;amode=12&amp;bibid=3000005359</v>
      </c>
      <c r="G18" s="158" t="str">
        <f t="shared" si="0"/>
        <v xml:space="preserve">Filmspiegel </v>
      </c>
      <c r="H18" s="72"/>
      <c r="I18" s="167"/>
      <c r="J18" s="72"/>
      <c r="K18" s="71"/>
      <c r="L18" s="258" t="s">
        <v>2770</v>
      </c>
    </row>
    <row r="19" spans="1:12" ht="14.25">
      <c r="A19" s="348"/>
      <c r="B19" s="71" t="s">
        <v>2047</v>
      </c>
      <c r="C19" s="71">
        <v>3000004323</v>
      </c>
      <c r="D19" s="71">
        <v>28</v>
      </c>
      <c r="E19" s="173" t="s">
        <v>2048</v>
      </c>
      <c r="F19" s="174" t="str">
        <f t="shared" si="1"/>
        <v>https://opac.dl.itc.u-tokyo.ac.jp/opac/opac_details/?lang=0&amp;amode=12&amp;bibid=3000004323</v>
      </c>
      <c r="G19" s="158" t="str">
        <f t="shared" si="0"/>
        <v>Deutsche Presse</v>
      </c>
      <c r="H19" s="72"/>
      <c r="I19" s="167"/>
      <c r="J19" s="72"/>
      <c r="K19" s="71"/>
      <c r="L19" s="258" t="s">
        <v>2770</v>
      </c>
    </row>
    <row r="20" spans="1:12" ht="14.25">
      <c r="A20" s="348"/>
      <c r="B20" s="71" t="s">
        <v>2049</v>
      </c>
      <c r="C20" s="71">
        <v>3000004330</v>
      </c>
      <c r="D20" s="71">
        <v>6</v>
      </c>
      <c r="E20" s="173" t="s">
        <v>2050</v>
      </c>
      <c r="F20" s="174" t="str">
        <f t="shared" si="1"/>
        <v>https://opac.dl.itc.u-tokyo.ac.jp/opac/opac_details/?lang=0&amp;amode=12&amp;bibid=3000004330</v>
      </c>
      <c r="G20" s="158" t="str">
        <f t="shared" si="0"/>
        <v>Deutsche Rundschau</v>
      </c>
      <c r="H20" s="72"/>
      <c r="I20" s="167"/>
      <c r="J20" s="72"/>
      <c r="K20" s="71"/>
      <c r="L20" s="258" t="s">
        <v>2770</v>
      </c>
    </row>
    <row r="21" spans="1:12" ht="14.25">
      <c r="A21" s="348"/>
      <c r="B21" s="71" t="s">
        <v>2051</v>
      </c>
      <c r="C21" s="71" t="s">
        <v>2402</v>
      </c>
      <c r="D21" s="71">
        <v>1</v>
      </c>
      <c r="E21" s="173" t="s">
        <v>2808</v>
      </c>
      <c r="F21" s="174" t="str">
        <f t="shared" si="1"/>
        <v>https://opac.dl.itc.u-tokyo.ac.jp/opac/opac_details/?lang=0&amp;amode=12&amp;bibid=-</v>
      </c>
      <c r="G21" s="305" t="s">
        <v>2808</v>
      </c>
      <c r="H21" s="72"/>
      <c r="I21" s="167"/>
      <c r="J21" s="72"/>
      <c r="K21" s="71"/>
      <c r="L21" s="258" t="s">
        <v>2770</v>
      </c>
    </row>
    <row r="22" spans="1:12" ht="14.25">
      <c r="A22" s="348" t="s">
        <v>1512</v>
      </c>
      <c r="B22" s="71" t="s">
        <v>2052</v>
      </c>
      <c r="C22" s="71">
        <v>3000005205</v>
      </c>
      <c r="D22" s="71">
        <v>2</v>
      </c>
      <c r="E22" s="173" t="s">
        <v>2053</v>
      </c>
      <c r="F22" s="174" t="str">
        <f t="shared" si="1"/>
        <v>https://opac.dl.itc.u-tokyo.ac.jp/opac/opac_details/?lang=0&amp;amode=12&amp;bibid=3000005205</v>
      </c>
      <c r="G22" s="158" t="str">
        <f t="shared" si="0"/>
        <v>Filmforum</v>
      </c>
      <c r="H22" s="72"/>
      <c r="I22" s="167"/>
      <c r="J22" s="72"/>
      <c r="K22" s="71"/>
      <c r="L22" s="258" t="s">
        <v>2770</v>
      </c>
    </row>
    <row r="23" spans="1:12" ht="28.5">
      <c r="A23" s="348"/>
      <c r="B23" s="71" t="s">
        <v>2054</v>
      </c>
      <c r="C23" s="71">
        <v>3000005272</v>
      </c>
      <c r="D23" s="71">
        <v>3</v>
      </c>
      <c r="E23" s="173" t="s">
        <v>2796</v>
      </c>
      <c r="F23" s="174" t="str">
        <f t="shared" si="1"/>
        <v>https://opac.dl.itc.u-tokyo.ac.jp/opac/opac_details/?lang=0&amp;amode=12&amp;bibid=3000005272</v>
      </c>
      <c r="G23" s="158" t="str">
        <f t="shared" si="0"/>
        <v>Forum : österreichische Monatsblätter für kulturelle Freiheit</v>
      </c>
      <c r="H23" s="72"/>
      <c r="I23" s="167"/>
      <c r="J23" s="72"/>
      <c r="K23" s="158"/>
      <c r="L23" s="258" t="s">
        <v>2770</v>
      </c>
    </row>
    <row r="24" spans="1:12" ht="14.25">
      <c r="A24" s="348"/>
      <c r="B24" s="71" t="s">
        <v>2054</v>
      </c>
      <c r="C24" s="71">
        <v>3000009164</v>
      </c>
      <c r="D24" s="71">
        <v>14</v>
      </c>
      <c r="E24" s="173" t="s">
        <v>2794</v>
      </c>
      <c r="F24" s="174" t="str">
        <f t="shared" si="1"/>
        <v>https://opac.dl.itc.u-tokyo.ac.jp/opac/opac_details/?lang=0&amp;amode=12&amp;bibid=3000009164</v>
      </c>
      <c r="G24" s="158" t="str">
        <f t="shared" si="0"/>
        <v>Neues Forum</v>
      </c>
      <c r="H24" s="72"/>
      <c r="I24" s="167"/>
      <c r="J24" s="72"/>
      <c r="K24" s="71"/>
      <c r="L24" s="258" t="s">
        <v>2770</v>
      </c>
    </row>
    <row r="25" spans="1:12" ht="14.25">
      <c r="A25" s="348"/>
      <c r="B25" s="71" t="s">
        <v>2054</v>
      </c>
      <c r="C25" s="71">
        <v>3000030641</v>
      </c>
      <c r="D25" s="71">
        <v>11</v>
      </c>
      <c r="E25" s="173" t="s">
        <v>2795</v>
      </c>
      <c r="F25" s="174" t="str">
        <f t="shared" si="1"/>
        <v>https://opac.dl.itc.u-tokyo.ac.jp/opac/opac_details/?lang=0&amp;amode=12&amp;bibid=3000030641</v>
      </c>
      <c r="G25" s="158" t="str">
        <f t="shared" si="0"/>
        <v>Forum</v>
      </c>
      <c r="H25" s="72"/>
      <c r="I25" s="167"/>
      <c r="J25" s="72"/>
      <c r="K25" s="71"/>
      <c r="L25" s="258" t="s">
        <v>2770</v>
      </c>
    </row>
    <row r="26" spans="1:12" ht="14.25">
      <c r="A26" s="348"/>
      <c r="B26" s="71" t="s">
        <v>2055</v>
      </c>
      <c r="C26" s="71" t="s">
        <v>2402</v>
      </c>
      <c r="D26" s="71"/>
      <c r="E26" s="173" t="s">
        <v>2056</v>
      </c>
      <c r="F26" s="174" t="str">
        <f t="shared" si="1"/>
        <v>https://opac.dl.itc.u-tokyo.ac.jp/opac/opac_details/?lang=0&amp;amode=12&amp;bibid=-</v>
      </c>
      <c r="G26" s="158" t="str">
        <f t="shared" si="0"/>
        <v>Film-Universum</v>
      </c>
      <c r="H26" s="72"/>
      <c r="I26" s="167"/>
      <c r="J26" s="72"/>
      <c r="K26" s="158"/>
      <c r="L26" s="258" t="s">
        <v>2770</v>
      </c>
    </row>
    <row r="27" spans="1:12" ht="14.25">
      <c r="A27" s="348"/>
      <c r="B27" s="71" t="s">
        <v>2057</v>
      </c>
      <c r="C27" s="71">
        <v>3000005355</v>
      </c>
      <c r="D27" s="71"/>
      <c r="E27" s="173" t="s">
        <v>2058</v>
      </c>
      <c r="F27" s="174" t="str">
        <f t="shared" si="1"/>
        <v>https://opac.dl.itc.u-tokyo.ac.jp/opac/opac_details/?lang=0&amp;amode=12&amp;bibid=3000005355</v>
      </c>
      <c r="G27" s="158" t="str">
        <f t="shared" si="0"/>
        <v>Fernsehen und Bildung</v>
      </c>
      <c r="H27" s="72"/>
      <c r="I27" s="167"/>
      <c r="J27" s="72"/>
      <c r="K27" s="71"/>
      <c r="L27" s="258" t="s">
        <v>2770</v>
      </c>
    </row>
    <row r="28" spans="1:12" ht="14.25">
      <c r="A28" s="348"/>
      <c r="B28" s="71" t="s">
        <v>2059</v>
      </c>
      <c r="C28" s="71">
        <v>3000036224</v>
      </c>
      <c r="D28" s="71">
        <v>55</v>
      </c>
      <c r="E28" s="173" t="s">
        <v>2060</v>
      </c>
      <c r="F28" s="174" t="str">
        <f t="shared" si="1"/>
        <v>https://opac.dl.itc.u-tokyo.ac.jp/opac/opac_details/?lang=0&amp;amode=12&amp;bibid=3000036224</v>
      </c>
      <c r="G28" s="158" t="str">
        <f t="shared" si="0"/>
        <v>Funk-Korrespondenz</v>
      </c>
      <c r="H28" s="281" t="s">
        <v>3051</v>
      </c>
      <c r="I28" s="327" t="s">
        <v>3055</v>
      </c>
      <c r="J28" s="72"/>
      <c r="K28" s="71"/>
      <c r="L28" s="258" t="s">
        <v>2770</v>
      </c>
    </row>
    <row r="29" spans="1:12" ht="14.25">
      <c r="A29" s="348"/>
      <c r="B29" s="71" t="s">
        <v>2061</v>
      </c>
      <c r="C29" s="71">
        <v>3001052253</v>
      </c>
      <c r="D29" s="71">
        <v>2</v>
      </c>
      <c r="E29" s="173" t="s">
        <v>2062</v>
      </c>
      <c r="F29" s="174" t="str">
        <f t="shared" si="1"/>
        <v>https://opac.dl.itc.u-tokyo.ac.jp/opac/opac_details/?lang=0&amp;amode=12&amp;bibid=3001052253</v>
      </c>
      <c r="G29" s="158" t="str">
        <f t="shared" si="0"/>
        <v>Medien Korrespondenz</v>
      </c>
      <c r="H29" s="161" t="s">
        <v>2352</v>
      </c>
      <c r="I29" s="167"/>
      <c r="J29" s="72"/>
      <c r="K29" s="71"/>
      <c r="L29" s="258" t="s">
        <v>2770</v>
      </c>
    </row>
    <row r="30" spans="1:12" ht="14.25">
      <c r="A30" s="348" t="s">
        <v>1533</v>
      </c>
      <c r="B30" s="71" t="s">
        <v>2063</v>
      </c>
      <c r="C30" s="71">
        <v>3000005480</v>
      </c>
      <c r="D30" s="71"/>
      <c r="E30" s="173" t="s">
        <v>2064</v>
      </c>
      <c r="F30" s="174" t="str">
        <f t="shared" si="1"/>
        <v>https://opac.dl.itc.u-tokyo.ac.jp/opac/opac_details/?lang=0&amp;amode=12&amp;bibid=3000005480</v>
      </c>
      <c r="G30" s="158" t="str">
        <f t="shared" si="0"/>
        <v>Gebrauchsgraphik</v>
      </c>
      <c r="H30" s="72"/>
      <c r="I30" s="167"/>
      <c r="J30" s="72"/>
      <c r="K30" s="71"/>
      <c r="L30" s="258" t="s">
        <v>2770</v>
      </c>
    </row>
    <row r="31" spans="1:12" ht="14.25">
      <c r="A31" s="348"/>
      <c r="B31" s="71" t="s">
        <v>2065</v>
      </c>
      <c r="C31" s="71">
        <v>3000005589</v>
      </c>
      <c r="D31" s="71"/>
      <c r="E31" s="173" t="s">
        <v>2066</v>
      </c>
      <c r="F31" s="174" t="str">
        <f t="shared" si="1"/>
        <v>https://opac.dl.itc.u-tokyo.ac.jp/opac/opac_details/?lang=0&amp;amode=12&amp;bibid=3000005589</v>
      </c>
      <c r="G31" s="158" t="str">
        <f t="shared" si="0"/>
        <v>Graphis</v>
      </c>
      <c r="H31" s="72"/>
      <c r="I31" s="167"/>
      <c r="J31" s="72"/>
      <c r="K31" s="71"/>
      <c r="L31" s="258" t="s">
        <v>2770</v>
      </c>
    </row>
    <row r="32" spans="1:12" ht="14.25">
      <c r="A32" s="348" t="s">
        <v>1556</v>
      </c>
      <c r="B32" s="71" t="s">
        <v>2067</v>
      </c>
      <c r="C32" s="71">
        <v>3000005996</v>
      </c>
      <c r="D32" s="71">
        <v>9</v>
      </c>
      <c r="E32" s="173" t="s">
        <v>2068</v>
      </c>
      <c r="F32" s="174" t="str">
        <f t="shared" si="1"/>
        <v>https://opac.dl.itc.u-tokyo.ac.jp/opac/opac_details/?lang=0&amp;amode=12&amp;bibid=3000005996</v>
      </c>
      <c r="G32" s="158" t="str">
        <f t="shared" si="0"/>
        <v>Illustraite Zeitung</v>
      </c>
      <c r="H32" s="72"/>
      <c r="I32" s="167"/>
      <c r="J32" s="72"/>
      <c r="K32" s="71"/>
      <c r="L32" s="258" t="s">
        <v>2770</v>
      </c>
    </row>
    <row r="33" spans="1:12" ht="14.25">
      <c r="A33" s="348" t="s">
        <v>1587</v>
      </c>
      <c r="B33" s="71" t="s">
        <v>2069</v>
      </c>
      <c r="C33" s="71">
        <v>3000007114</v>
      </c>
      <c r="D33" s="71">
        <v>10</v>
      </c>
      <c r="E33" s="173" t="s">
        <v>2797</v>
      </c>
      <c r="F33" s="174" t="str">
        <f t="shared" si="1"/>
        <v>https://opac.dl.itc.u-tokyo.ac.jp/opac/opac_details/?lang=0&amp;amode=12&amp;bibid=3000007114</v>
      </c>
      <c r="G33" s="158" t="str">
        <f t="shared" si="0"/>
        <v>Jugend, Film, Fernsehen</v>
      </c>
      <c r="H33" s="72"/>
      <c r="I33" s="167"/>
      <c r="J33" s="72"/>
      <c r="K33" s="71"/>
      <c r="L33" s="258" t="s">
        <v>2770</v>
      </c>
    </row>
    <row r="34" spans="1:12" ht="17.25">
      <c r="A34" s="348"/>
      <c r="B34" s="71" t="s">
        <v>2069</v>
      </c>
      <c r="C34" s="71">
        <v>3000008633</v>
      </c>
      <c r="D34" s="71">
        <v>42</v>
      </c>
      <c r="E34" s="173" t="s">
        <v>2798</v>
      </c>
      <c r="F34" s="174" t="str">
        <f t="shared" si="1"/>
        <v>https://opac.dl.itc.u-tokyo.ac.jp/opac/opac_details/?lang=0&amp;amode=12&amp;bibid=3000008633</v>
      </c>
      <c r="G34" s="158" t="str">
        <f t="shared" si="0"/>
        <v xml:space="preserve">Medien+Erziehung </v>
      </c>
      <c r="H34" s="317" t="s">
        <v>168</v>
      </c>
      <c r="I34" s="167"/>
      <c r="J34" s="72"/>
      <c r="K34" s="71"/>
      <c r="L34" s="258" t="s">
        <v>2770</v>
      </c>
    </row>
    <row r="35" spans="1:12" ht="17.25">
      <c r="A35" s="348"/>
      <c r="B35" s="71" t="s">
        <v>2070</v>
      </c>
      <c r="C35" s="71">
        <v>3001008322</v>
      </c>
      <c r="D35" s="71">
        <v>37</v>
      </c>
      <c r="E35" s="173" t="s">
        <v>2071</v>
      </c>
      <c r="F35" s="174" t="str">
        <f t="shared" si="1"/>
        <v>https://opac.dl.itc.u-tokyo.ac.jp/opac/opac_details/?lang=0&amp;amode=12&amp;bibid=3001008322</v>
      </c>
      <c r="G35" s="158" t="str">
        <f t="shared" si="0"/>
        <v>Der Journalist</v>
      </c>
      <c r="H35" s="317" t="s">
        <v>168</v>
      </c>
      <c r="I35" s="167"/>
      <c r="J35" s="72"/>
      <c r="K35" s="71"/>
      <c r="L35" s="258" t="s">
        <v>2770</v>
      </c>
    </row>
    <row r="36" spans="1:12" ht="14.25">
      <c r="A36" s="348"/>
      <c r="B36" s="71" t="s">
        <v>2072</v>
      </c>
      <c r="C36" s="71">
        <v>3001007956</v>
      </c>
      <c r="D36" s="71">
        <v>2</v>
      </c>
      <c r="E36" s="173" t="s">
        <v>2073</v>
      </c>
      <c r="F36" s="174" t="str">
        <f t="shared" si="1"/>
        <v>https://opac.dl.itc.u-tokyo.ac.jp/opac/opac_details/?lang=0&amp;amode=12&amp;bibid=3001007956</v>
      </c>
      <c r="G36" s="158" t="str">
        <f t="shared" si="0"/>
        <v>Themen</v>
      </c>
      <c r="H36" s="72"/>
      <c r="I36" s="167"/>
      <c r="J36" s="72"/>
      <c r="K36" s="71"/>
      <c r="L36" s="258" t="s">
        <v>2770</v>
      </c>
    </row>
    <row r="37" spans="1:12" ht="28.5">
      <c r="A37" s="348" t="s">
        <v>1660</v>
      </c>
      <c r="B37" s="71" t="s">
        <v>2074</v>
      </c>
      <c r="C37" s="71">
        <v>3000021064</v>
      </c>
      <c r="D37" s="71"/>
      <c r="E37" s="173" t="s">
        <v>2075</v>
      </c>
      <c r="F37" s="174" t="str">
        <f t="shared" si="1"/>
        <v>https://opac.dl.itc.u-tokyo.ac.jp/opac/opac_details/?lang=0&amp;amode=12&amp;bibid=3000021064</v>
      </c>
      <c r="G37" s="158" t="str">
        <f t="shared" si="0"/>
        <v xml:space="preserve">Kölner Zeitschrift für Soziologie und Sozialpsychologie. </v>
      </c>
      <c r="H37" s="72"/>
      <c r="I37" s="167"/>
      <c r="J37" s="316"/>
      <c r="K37" s="71" t="s">
        <v>2857</v>
      </c>
      <c r="L37" s="258" t="s">
        <v>2770</v>
      </c>
    </row>
    <row r="38" spans="1:12" ht="14.25">
      <c r="A38" s="348" t="s">
        <v>1691</v>
      </c>
      <c r="B38" s="71" t="s">
        <v>2076</v>
      </c>
      <c r="C38" s="71">
        <v>3000008400</v>
      </c>
      <c r="D38" s="71"/>
      <c r="E38" s="173" t="s">
        <v>2077</v>
      </c>
      <c r="F38" s="174" t="str">
        <f t="shared" si="1"/>
        <v>https://opac.dl.itc.u-tokyo.ac.jp/opac/opac_details/?lang=0&amp;amode=12&amp;bibid=3000008400</v>
      </c>
      <c r="G38" s="158" t="str">
        <f t="shared" si="0"/>
        <v>Der Monat</v>
      </c>
      <c r="H38" s="72"/>
      <c r="I38" s="167"/>
      <c r="J38" s="72"/>
      <c r="K38" s="71"/>
      <c r="L38" s="258" t="s">
        <v>2770</v>
      </c>
    </row>
    <row r="39" spans="1:12" ht="16.5">
      <c r="A39" s="348"/>
      <c r="B39" s="71" t="s">
        <v>2078</v>
      </c>
      <c r="C39" s="71">
        <v>3000008181</v>
      </c>
      <c r="D39" s="71"/>
      <c r="E39" s="173" t="s">
        <v>2079</v>
      </c>
      <c r="F39" s="174" t="str">
        <f t="shared" si="1"/>
        <v>https://opac.dl.itc.u-tokyo.ac.jp/opac/opac_details/?lang=0&amp;amode=12&amp;bibid=3000008181</v>
      </c>
      <c r="G39" s="158" t="str">
        <f t="shared" si="0"/>
        <v>Maske und Kothurn</v>
      </c>
      <c r="H39" s="72"/>
      <c r="I39" s="167"/>
      <c r="J39" s="316"/>
      <c r="K39" s="71"/>
      <c r="L39" s="258" t="s">
        <v>2770</v>
      </c>
    </row>
    <row r="40" spans="1:12" ht="14.25">
      <c r="A40" s="348"/>
      <c r="B40" s="71" t="s">
        <v>2080</v>
      </c>
      <c r="C40" s="71">
        <v>3000008286</v>
      </c>
      <c r="D40" s="71"/>
      <c r="E40" s="173" t="s">
        <v>2081</v>
      </c>
      <c r="F40" s="174" t="str">
        <f t="shared" si="1"/>
        <v>https://opac.dl.itc.u-tokyo.ac.jp/opac/opac_details/?lang=0&amp;amode=12&amp;bibid=3000008286</v>
      </c>
      <c r="G40" s="158" t="str">
        <f t="shared" si="0"/>
        <v>Merkur</v>
      </c>
      <c r="H40" s="72"/>
      <c r="I40" s="167"/>
      <c r="J40" s="72"/>
      <c r="K40" s="71"/>
      <c r="L40" s="258" t="s">
        <v>2770</v>
      </c>
    </row>
    <row r="41" spans="1:12" ht="14.25">
      <c r="A41" s="348"/>
      <c r="B41" s="71" t="s">
        <v>2082</v>
      </c>
      <c r="C41" s="71">
        <v>3000030383</v>
      </c>
      <c r="D41" s="71">
        <v>62</v>
      </c>
      <c r="E41" s="173" t="s">
        <v>2083</v>
      </c>
      <c r="F41" s="174" t="str">
        <f t="shared" si="1"/>
        <v>https://opac.dl.itc.u-tokyo.ac.jp/opac/opac_details/?lang=0&amp;amode=12&amp;bibid=3000030383</v>
      </c>
      <c r="G41" s="158" t="str">
        <f t="shared" si="0"/>
        <v>Media Perspektiven</v>
      </c>
      <c r="H41" s="161" t="s">
        <v>2352</v>
      </c>
      <c r="I41" s="167"/>
      <c r="J41" s="329" t="s">
        <v>2895</v>
      </c>
      <c r="K41" s="113" t="s">
        <v>2876</v>
      </c>
      <c r="L41" s="258" t="s">
        <v>2770</v>
      </c>
    </row>
    <row r="42" spans="1:12" ht="14.25">
      <c r="A42" s="348" t="s">
        <v>1728</v>
      </c>
      <c r="B42" s="71" t="s">
        <v>2084</v>
      </c>
      <c r="C42" s="71">
        <v>3000008930</v>
      </c>
      <c r="D42" s="71"/>
      <c r="E42" s="173" t="s">
        <v>2085</v>
      </c>
      <c r="F42" s="174" t="str">
        <f t="shared" si="1"/>
        <v>https://opac.dl.itc.u-tokyo.ac.jp/opac/opac_details/?lang=0&amp;amode=12&amp;bibid=3000008930</v>
      </c>
      <c r="G42" s="158" t="str">
        <f t="shared" si="0"/>
        <v>Neue deutsche Presse</v>
      </c>
      <c r="H42" s="72"/>
      <c r="I42" s="167"/>
      <c r="J42" s="72"/>
      <c r="K42" s="71"/>
      <c r="L42" s="258" t="s">
        <v>2770</v>
      </c>
    </row>
    <row r="43" spans="1:12" ht="14.25">
      <c r="A43" s="348"/>
      <c r="B43" s="71" t="s">
        <v>2086</v>
      </c>
      <c r="C43" s="71">
        <v>3000008905</v>
      </c>
      <c r="D43" s="71"/>
      <c r="E43" s="173" t="s">
        <v>2087</v>
      </c>
      <c r="F43" s="174" t="str">
        <f t="shared" si="1"/>
        <v>https://opac.dl.itc.u-tokyo.ac.jp/opac/opac_details/?lang=0&amp;amode=12&amp;bibid=3000008905</v>
      </c>
      <c r="G43" s="158" t="str">
        <f t="shared" si="0"/>
        <v>Nationalsozialistische Monatshefte</v>
      </c>
      <c r="H43" s="72"/>
      <c r="I43" s="167"/>
      <c r="J43" s="72"/>
      <c r="K43" s="71"/>
      <c r="L43" s="258" t="s">
        <v>2770</v>
      </c>
    </row>
    <row r="44" spans="1:12" ht="28.5">
      <c r="A44" s="348" t="s">
        <v>1774</v>
      </c>
      <c r="B44" s="71" t="s">
        <v>2088</v>
      </c>
      <c r="C44" s="71">
        <v>3000041408</v>
      </c>
      <c r="D44" s="71"/>
      <c r="E44" s="173" t="s">
        <v>2089</v>
      </c>
      <c r="F44" s="174" t="str">
        <f t="shared" si="1"/>
        <v>https://opac.dl.itc.u-tokyo.ac.jp/opac/opac_details/?lang=0&amp;amode=12&amp;bibid=3000041408</v>
      </c>
      <c r="G44" s="158" t="str">
        <f t="shared" si="0"/>
        <v>Photo Magazin
Foto Magazin</v>
      </c>
      <c r="H44" s="72"/>
      <c r="I44" s="167"/>
      <c r="J44" s="72"/>
      <c r="K44" s="71"/>
      <c r="L44" s="258" t="s">
        <v>2770</v>
      </c>
    </row>
    <row r="45" spans="1:12" ht="14.25">
      <c r="A45" s="348"/>
      <c r="B45" s="71" t="s">
        <v>2090</v>
      </c>
      <c r="C45" s="71">
        <v>3000009889</v>
      </c>
      <c r="D45" s="71">
        <v>57</v>
      </c>
      <c r="E45" s="173" t="s">
        <v>2091</v>
      </c>
      <c r="F45" s="174" t="str">
        <f t="shared" si="1"/>
        <v>https://opac.dl.itc.u-tokyo.ac.jp/opac/opac_details/?lang=0&amp;amode=12&amp;bibid=3000009889</v>
      </c>
      <c r="G45" s="158" t="str">
        <f t="shared" si="0"/>
        <v>Publizistik</v>
      </c>
      <c r="H45" s="72"/>
      <c r="I45" s="167"/>
      <c r="J45" s="116" t="s">
        <v>2313</v>
      </c>
      <c r="K45" s="71"/>
      <c r="L45" s="258" t="s">
        <v>2770</v>
      </c>
    </row>
    <row r="46" spans="1:12" ht="14.25">
      <c r="A46" s="348"/>
      <c r="B46" s="71" t="s">
        <v>2092</v>
      </c>
      <c r="C46" s="71">
        <v>3001007678</v>
      </c>
      <c r="D46" s="71"/>
      <c r="E46" s="173" t="s">
        <v>2093</v>
      </c>
      <c r="F46" s="174" t="str">
        <f t="shared" si="1"/>
        <v>https://opac.dl.itc.u-tokyo.ac.jp/opac/opac_details/?lang=0&amp;amode=12&amp;bibid=3001007678</v>
      </c>
      <c r="G46" s="158" t="str">
        <f t="shared" si="0"/>
        <v>Publizistik. Sonderheft</v>
      </c>
      <c r="H46" s="72"/>
      <c r="I46" s="167"/>
      <c r="J46" s="116" t="s">
        <v>2313</v>
      </c>
      <c r="K46" s="71"/>
      <c r="L46" s="258" t="s">
        <v>2770</v>
      </c>
    </row>
    <row r="47" spans="1:12" ht="14.25">
      <c r="A47" s="348" t="s">
        <v>1847</v>
      </c>
      <c r="B47" s="71" t="s">
        <v>2094</v>
      </c>
      <c r="C47" s="71">
        <v>3000010502</v>
      </c>
      <c r="D47" s="71"/>
      <c r="E47" s="173" t="s">
        <v>2095</v>
      </c>
      <c r="F47" s="174" t="str">
        <f t="shared" si="1"/>
        <v>https://opac.dl.itc.u-tokyo.ac.jp/opac/opac_details/?lang=0&amp;amode=12&amp;bibid=3000010502</v>
      </c>
      <c r="G47" s="158" t="str">
        <f t="shared" si="0"/>
        <v>Die Reklame</v>
      </c>
      <c r="H47" s="72"/>
      <c r="I47" s="167"/>
      <c r="J47" s="72"/>
      <c r="K47" s="71"/>
      <c r="L47" s="258" t="s">
        <v>2770</v>
      </c>
    </row>
    <row r="48" spans="1:12" ht="14.25">
      <c r="A48" s="348"/>
      <c r="B48" s="71" t="s">
        <v>2096</v>
      </c>
      <c r="C48" s="71">
        <v>3000011048</v>
      </c>
      <c r="D48" s="71"/>
      <c r="E48" s="173" t="s">
        <v>2097</v>
      </c>
      <c r="F48" s="174" t="str">
        <f t="shared" si="1"/>
        <v>https://opac.dl.itc.u-tokyo.ac.jp/opac/opac_details/?lang=0&amp;amode=12&amp;bibid=3000011048</v>
      </c>
      <c r="G48" s="158" t="str">
        <f t="shared" si="0"/>
        <v>Rundfunk und Fernsehen</v>
      </c>
      <c r="H48" s="281" t="s">
        <v>3051</v>
      </c>
      <c r="I48" s="327" t="s">
        <v>3056</v>
      </c>
      <c r="J48" s="72"/>
      <c r="K48" s="71"/>
      <c r="L48" s="258" t="s">
        <v>2770</v>
      </c>
    </row>
    <row r="49" spans="1:12" ht="14.25">
      <c r="A49" s="348"/>
      <c r="B49" s="71" t="s">
        <v>2098</v>
      </c>
      <c r="C49" s="71">
        <v>3001001114</v>
      </c>
      <c r="D49" s="71"/>
      <c r="E49" s="173" t="s">
        <v>2099</v>
      </c>
      <c r="F49" s="174" t="str">
        <f t="shared" si="1"/>
        <v>https://opac.dl.itc.u-tokyo.ac.jp/opac/opac_details/?lang=0&amp;amode=12&amp;bibid=3001001114</v>
      </c>
      <c r="G49" s="158" t="str">
        <f t="shared" si="0"/>
        <v>Medien &amp; Kommunikations-wissenschaft</v>
      </c>
      <c r="H49" s="161" t="s">
        <v>2352</v>
      </c>
      <c r="I49" s="167"/>
      <c r="J49" s="116" t="s">
        <v>2896</v>
      </c>
      <c r="K49" s="71"/>
      <c r="L49" s="258" t="s">
        <v>2770</v>
      </c>
    </row>
    <row r="50" spans="1:12" ht="28.5">
      <c r="A50" s="348" t="s">
        <v>1859</v>
      </c>
      <c r="B50" s="71" t="s">
        <v>2100</v>
      </c>
      <c r="C50" s="71">
        <v>3000012166</v>
      </c>
      <c r="D50" s="71"/>
      <c r="E50" s="173" t="s">
        <v>2793</v>
      </c>
      <c r="F50" s="174" t="str">
        <f t="shared" si="1"/>
        <v>https://opac.dl.itc.u-tokyo.ac.jp/opac/opac_details/?lang=0&amp;amode=12&amp;bibid=3000012166</v>
      </c>
      <c r="G50" s="158" t="str">
        <f t="shared" si="0"/>
        <v>Sowjetwissenschaft. Gesellschaftswissenschaftliche Abteilung</v>
      </c>
      <c r="H50" s="72"/>
      <c r="I50" s="167"/>
      <c r="J50" s="72"/>
      <c r="K50" s="71"/>
      <c r="L50" s="258" t="s">
        <v>2770</v>
      </c>
    </row>
    <row r="51" spans="1:12" ht="28.5">
      <c r="A51" s="348"/>
      <c r="B51" s="71" t="s">
        <v>2100</v>
      </c>
      <c r="C51" s="71">
        <v>3000011712</v>
      </c>
      <c r="D51" s="71"/>
      <c r="E51" s="173" t="s">
        <v>2792</v>
      </c>
      <c r="F51" s="174" t="str">
        <f t="shared" si="1"/>
        <v>https://opac.dl.itc.u-tokyo.ac.jp/opac/opac_details/?lang=0&amp;amode=12&amp;bibid=3000011712</v>
      </c>
      <c r="G51" s="158" t="str">
        <f t="shared" si="0"/>
        <v xml:space="preserve">Sowjetwissenschaft. Gesellschaftswissenschaftliche Beiträge </v>
      </c>
      <c r="H51" s="72"/>
      <c r="I51" s="167"/>
      <c r="J51" s="72"/>
      <c r="K51" s="71"/>
      <c r="L51" s="258" t="s">
        <v>2770</v>
      </c>
    </row>
    <row r="52" spans="1:12" ht="17.25">
      <c r="A52" s="348"/>
      <c r="B52" s="71" t="s">
        <v>2101</v>
      </c>
      <c r="C52" s="71">
        <v>3000011745</v>
      </c>
      <c r="D52" s="71"/>
      <c r="E52" s="173" t="s">
        <v>2102</v>
      </c>
      <c r="F52" s="174" t="str">
        <f t="shared" si="1"/>
        <v>https://opac.dl.itc.u-tokyo.ac.jp/opac/opac_details/?lang=0&amp;amode=12&amp;bibid=3000011745</v>
      </c>
      <c r="G52" s="158" t="str">
        <f t="shared" si="0"/>
        <v>Der Spiegel</v>
      </c>
      <c r="H52" s="317" t="s">
        <v>168</v>
      </c>
      <c r="I52" s="167"/>
      <c r="J52" s="72"/>
      <c r="K52" s="71"/>
      <c r="L52" s="258" t="s">
        <v>2770</v>
      </c>
    </row>
    <row r="53" spans="1:12" ht="14.25">
      <c r="A53" s="348"/>
      <c r="B53" s="71" t="s">
        <v>2103</v>
      </c>
      <c r="C53" s="71">
        <v>3001008880</v>
      </c>
      <c r="D53" s="71"/>
      <c r="E53" s="173" t="s">
        <v>2104</v>
      </c>
      <c r="F53" s="174" t="str">
        <f t="shared" si="1"/>
        <v>https://opac.dl.itc.u-tokyo.ac.jp/opac/opac_details/?lang=0&amp;amode=12&amp;bibid=3001008880</v>
      </c>
      <c r="G53" s="158" t="str">
        <f t="shared" si="0"/>
        <v>Der Spiegel. Dokument</v>
      </c>
      <c r="H53" s="72"/>
      <c r="I53" s="167"/>
      <c r="J53" s="72"/>
      <c r="K53" s="71"/>
      <c r="L53" s="258" t="s">
        <v>2770</v>
      </c>
    </row>
    <row r="54" spans="1:12" ht="28.5">
      <c r="A54" s="348"/>
      <c r="B54" s="71" t="s">
        <v>2105</v>
      </c>
      <c r="C54" s="71">
        <v>3001001142</v>
      </c>
      <c r="D54" s="71"/>
      <c r="E54" s="173" t="s">
        <v>2106</v>
      </c>
      <c r="F54" s="174" t="str">
        <f t="shared" si="1"/>
        <v>https://opac.dl.itc.u-tokyo.ac.jp/opac/opac_details/?lang=0&amp;amode=12&amp;bibid=3001001142</v>
      </c>
      <c r="G54" s="158" t="str">
        <f t="shared" si="0"/>
        <v>Studienkreis Rundfunk und Geschichte Mitteilungen</v>
      </c>
      <c r="H54" s="281" t="s">
        <v>3051</v>
      </c>
      <c r="I54" s="167" t="s">
        <v>3057</v>
      </c>
      <c r="J54" s="72"/>
      <c r="K54" s="71"/>
      <c r="L54" s="258" t="s">
        <v>2770</v>
      </c>
    </row>
    <row r="55" spans="1:12" ht="17.25">
      <c r="A55" s="348"/>
      <c r="B55" s="71" t="s">
        <v>2107</v>
      </c>
      <c r="C55" s="71">
        <v>3001001145</v>
      </c>
      <c r="D55" s="71"/>
      <c r="E55" s="173" t="s">
        <v>2108</v>
      </c>
      <c r="F55" s="174" t="str">
        <f t="shared" si="1"/>
        <v>https://opac.dl.itc.u-tokyo.ac.jp/opac/opac_details/?lang=0&amp;amode=12&amp;bibid=3001001145</v>
      </c>
      <c r="G55" s="158" t="str">
        <f t="shared" si="0"/>
        <v>Rundfunk und Geschichte</v>
      </c>
      <c r="H55" s="317" t="s">
        <v>168</v>
      </c>
      <c r="I55" s="167"/>
      <c r="J55" s="72"/>
      <c r="K55" s="71"/>
      <c r="L55" s="258" t="s">
        <v>2770</v>
      </c>
    </row>
    <row r="56" spans="1:12" ht="14.25">
      <c r="A56" s="348"/>
      <c r="B56" s="71" t="s">
        <v>2109</v>
      </c>
      <c r="C56" s="71">
        <v>3001000838</v>
      </c>
      <c r="D56" s="71"/>
      <c r="E56" s="173" t="s">
        <v>2110</v>
      </c>
      <c r="F56" s="174" t="str">
        <f t="shared" si="1"/>
        <v>https://opac.dl.itc.u-tokyo.ac.jp/opac/opac_details/?lang=0&amp;amode=12&amp;bibid=3001000838</v>
      </c>
      <c r="G56" s="158" t="str">
        <f t="shared" si="0"/>
        <v>Soziale Systeme</v>
      </c>
      <c r="H56" s="72"/>
      <c r="I56" s="167"/>
      <c r="J56" s="72"/>
      <c r="K56" s="71"/>
      <c r="L56" s="258" t="s">
        <v>2770</v>
      </c>
    </row>
    <row r="57" spans="1:12" ht="14.25">
      <c r="A57" s="348" t="s">
        <v>1907</v>
      </c>
      <c r="B57" s="71" t="s">
        <v>2111</v>
      </c>
      <c r="C57" s="71">
        <v>3000012470</v>
      </c>
      <c r="D57" s="71"/>
      <c r="E57" s="173" t="s">
        <v>2112</v>
      </c>
      <c r="F57" s="174" t="str">
        <f t="shared" si="1"/>
        <v>https://opac.dl.itc.u-tokyo.ac.jp/opac/opac_details/?lang=0&amp;amode=12&amp;bibid=3000012470</v>
      </c>
      <c r="G57" s="158" t="str">
        <f t="shared" si="0"/>
        <v>Theater heute</v>
      </c>
      <c r="H57" s="72"/>
      <c r="I57" s="167"/>
      <c r="J57" s="72"/>
      <c r="K57" s="71"/>
      <c r="L57" s="258" t="s">
        <v>2770</v>
      </c>
    </row>
    <row r="58" spans="1:12" ht="14.25">
      <c r="A58" s="348"/>
      <c r="B58" s="71" t="s">
        <v>2113</v>
      </c>
      <c r="C58" s="71">
        <v>3001032874</v>
      </c>
      <c r="D58" s="71"/>
      <c r="E58" s="173" t="s">
        <v>2114</v>
      </c>
      <c r="F58" s="174" t="str">
        <f t="shared" si="1"/>
        <v>https://opac.dl.itc.u-tokyo.ac.jp/opac/opac_details/?lang=0&amp;amode=12&amp;bibid=3001032874</v>
      </c>
      <c r="G58" s="158" t="str">
        <f t="shared" si="0"/>
        <v>Typographische mitteilungen.</v>
      </c>
      <c r="H58" s="72"/>
      <c r="I58" s="167"/>
      <c r="J58" s="72"/>
      <c r="K58" s="71"/>
      <c r="L58" s="258" t="s">
        <v>2770</v>
      </c>
    </row>
    <row r="59" spans="1:12" ht="14.25">
      <c r="A59" s="348" t="s">
        <v>1948</v>
      </c>
      <c r="B59" s="71" t="s">
        <v>2115</v>
      </c>
      <c r="C59" s="71">
        <v>3000013087</v>
      </c>
      <c r="D59" s="71"/>
      <c r="E59" s="173" t="s">
        <v>2116</v>
      </c>
      <c r="F59" s="174" t="str">
        <f t="shared" si="1"/>
        <v>https://opac.dl.itc.u-tokyo.ac.jp/opac/opac_details/?lang=0&amp;amode=12&amp;bibid=3000013087</v>
      </c>
      <c r="G59" s="158" t="str">
        <f t="shared" si="0"/>
        <v>Volk und Reich</v>
      </c>
      <c r="H59" s="72"/>
      <c r="I59" s="167"/>
      <c r="J59" s="72"/>
      <c r="K59" s="71"/>
      <c r="L59" s="258" t="s">
        <v>2770</v>
      </c>
    </row>
    <row r="60" spans="1:12" ht="14.25">
      <c r="A60" s="348" t="s">
        <v>1953</v>
      </c>
      <c r="B60" s="71" t="s">
        <v>2117</v>
      </c>
      <c r="C60" s="71">
        <v>3000013305</v>
      </c>
      <c r="D60" s="71"/>
      <c r="E60" s="173" t="s">
        <v>2118</v>
      </c>
      <c r="F60" s="174" t="str">
        <f t="shared" si="1"/>
        <v>https://opac.dl.itc.u-tokyo.ac.jp/opac/opac_details/?lang=0&amp;amode=12&amp;bibid=3000013305</v>
      </c>
      <c r="G60" s="158" t="str">
        <f t="shared" si="0"/>
        <v>Die Wochen-presse</v>
      </c>
      <c r="H60" s="72"/>
      <c r="I60" s="167"/>
      <c r="J60" s="72"/>
      <c r="K60" s="71"/>
      <c r="L60" s="258" t="s">
        <v>2770</v>
      </c>
    </row>
    <row r="61" spans="1:12" ht="14.25">
      <c r="A61" s="348"/>
      <c r="B61" s="71" t="s">
        <v>2119</v>
      </c>
      <c r="C61" s="71">
        <v>3001015079</v>
      </c>
      <c r="D61" s="71"/>
      <c r="E61" s="173" t="s">
        <v>2120</v>
      </c>
      <c r="F61" s="174" t="str">
        <f t="shared" si="1"/>
        <v>https://opac.dl.itc.u-tokyo.ac.jp/opac/opac_details/?lang=0&amp;amode=12&amp;bibid=3001015079</v>
      </c>
      <c r="G61" s="158" t="str">
        <f t="shared" si="0"/>
        <v>WIK Newsletter</v>
      </c>
      <c r="H61" s="72"/>
      <c r="I61" s="167"/>
      <c r="J61" s="72"/>
      <c r="K61" s="71"/>
      <c r="L61" s="258" t="s">
        <v>2770</v>
      </c>
    </row>
    <row r="62" spans="1:12" ht="14.25">
      <c r="A62" s="348" t="s">
        <v>2121</v>
      </c>
      <c r="B62" s="71" t="s">
        <v>2122</v>
      </c>
      <c r="C62" s="71">
        <v>3000013588</v>
      </c>
      <c r="D62" s="71"/>
      <c r="E62" s="173" t="s">
        <v>2799</v>
      </c>
      <c r="F62" s="174" t="str">
        <f t="shared" si="1"/>
        <v>https://opac.dl.itc.u-tokyo.ac.jp/opac/opac_details/?lang=0&amp;amode=12&amp;bibid=3000013588</v>
      </c>
      <c r="G62" s="158" t="str">
        <f t="shared" si="0"/>
        <v>Z.V. und Z.V</v>
      </c>
      <c r="H62" s="72"/>
      <c r="I62" s="167"/>
      <c r="J62" s="72"/>
      <c r="K62" s="71"/>
      <c r="L62" s="258" t="s">
        <v>2770</v>
      </c>
    </row>
    <row r="63" spans="1:12" ht="28.5">
      <c r="A63" s="348"/>
      <c r="B63" s="71" t="s">
        <v>2122</v>
      </c>
      <c r="C63" s="71">
        <v>3000013777</v>
      </c>
      <c r="D63" s="71"/>
      <c r="E63" s="173" t="s">
        <v>2800</v>
      </c>
      <c r="F63" s="174" t="str">
        <f t="shared" si="1"/>
        <v>https://opac.dl.itc.u-tokyo.ac.jp/opac/opac_details/?lang=0&amp;amode=12&amp;bibid=3000013777</v>
      </c>
      <c r="G63" s="158" t="str">
        <f t="shared" si="0"/>
        <v>Der Zeitungs-Verlag : Fachblatt für das gesamte Zeitungswesen</v>
      </c>
      <c r="H63" s="72"/>
      <c r="I63" s="167"/>
      <c r="J63" s="72"/>
      <c r="K63" s="71"/>
      <c r="L63" s="258" t="s">
        <v>2770</v>
      </c>
    </row>
    <row r="64" spans="1:12" ht="28.5">
      <c r="A64" s="348"/>
      <c r="B64" s="71" t="s">
        <v>2122</v>
      </c>
      <c r="C64" s="71">
        <v>3000013903</v>
      </c>
      <c r="D64" s="71"/>
      <c r="E64" s="173" t="s">
        <v>2801</v>
      </c>
      <c r="F64" s="174" t="str">
        <f t="shared" si="1"/>
        <v>https://opac.dl.itc.u-tokyo.ac.jp/opac/opac_details/?lang=0&amp;amode=12&amp;bibid=3000013903</v>
      </c>
      <c r="G64" s="158" t="str">
        <f t="shared" si="0"/>
        <v>Zeitungs-Verlag und Zeitschriften-Verlag : Fachorgan für das gesamte Pressewesen</v>
      </c>
      <c r="H64" s="72"/>
      <c r="I64" s="167"/>
      <c r="J64" s="72"/>
      <c r="K64" s="71"/>
      <c r="L64" s="258" t="s">
        <v>2770</v>
      </c>
    </row>
    <row r="65" spans="1:12" ht="14.25">
      <c r="A65" s="348"/>
      <c r="B65" s="71" t="s">
        <v>2123</v>
      </c>
      <c r="C65" s="71">
        <v>3000013778</v>
      </c>
      <c r="D65" s="71"/>
      <c r="E65" s="173" t="s">
        <v>2124</v>
      </c>
      <c r="F65" s="174" t="str">
        <f t="shared" si="1"/>
        <v>https://opac.dl.itc.u-tokyo.ac.jp/opac/opac_details/?lang=0&amp;amode=12&amp;bibid=3000013778</v>
      </c>
      <c r="G65" s="158" t="str">
        <f t="shared" si="0"/>
        <v>Zeitungswissenschaft</v>
      </c>
      <c r="H65" s="72"/>
      <c r="I65" s="167"/>
      <c r="J65" s="72"/>
      <c r="K65" s="71"/>
      <c r="L65" s="258" t="s">
        <v>2770</v>
      </c>
    </row>
    <row r="66" spans="1:12" ht="28.5">
      <c r="A66" s="348"/>
      <c r="B66" s="71" t="s">
        <v>2897</v>
      </c>
      <c r="C66" s="71">
        <v>3001001041</v>
      </c>
      <c r="D66" s="71"/>
      <c r="E66" s="173" t="s">
        <v>2125</v>
      </c>
      <c r="F66" s="174" t="str">
        <f t="shared" si="1"/>
        <v>https://opac.dl.itc.u-tokyo.ac.jp/opac/opac_details/?lang=0&amp;amode=12&amp;bibid=3001001041</v>
      </c>
      <c r="G66" s="158" t="str">
        <f t="shared" si="0"/>
        <v>ZUM : Zeitschrift für Urheber- und Medienrecht/Film und Recht</v>
      </c>
      <c r="H66" s="317" t="s">
        <v>168</v>
      </c>
      <c r="I66" s="167"/>
      <c r="J66" s="72"/>
      <c r="K66" s="71"/>
      <c r="L66" s="258" t="s">
        <v>2770</v>
      </c>
    </row>
    <row r="67" spans="1:12" ht="29.25" thickBot="1">
      <c r="A67" s="350"/>
      <c r="B67" s="78" t="s">
        <v>2126</v>
      </c>
      <c r="C67" s="78">
        <v>3001052636</v>
      </c>
      <c r="D67" s="78"/>
      <c r="E67" s="248" t="s">
        <v>2791</v>
      </c>
      <c r="F67" s="255" t="str">
        <f t="shared" si="1"/>
        <v>https://opac.dl.itc.u-tokyo.ac.jp/opac/opac_details/?lang=0&amp;amode=12&amp;bibid=3001052636</v>
      </c>
      <c r="G67" s="256" t="str">
        <f t="shared" si="0"/>
        <v>Zeitschrift für Deutschlands Buchdrucker und verwandte Gewerbe</v>
      </c>
      <c r="H67" s="79"/>
      <c r="I67" s="170"/>
      <c r="J67" s="79"/>
      <c r="K67" s="78"/>
      <c r="L67" s="264" t="s">
        <v>2770</v>
      </c>
    </row>
  </sheetData>
  <phoneticPr fontId="20"/>
  <hyperlinks>
    <hyperlink ref="J45" r:id="rId1" display="http://vs2ga4mq9g.search.serialssolutions.com/?V=1.0&amp;N=100&amp;tab=ALL&amp;L=VS2GA4MQ9G&amp;S=I_M&amp;C=00334006" xr:uid="{FDCF5CB7-C0A5-405C-B3BC-6B5C049F9D23}"/>
    <hyperlink ref="G21" r:id="rId2" xr:uid="{0A5D093B-4A5F-4EB9-A2CC-5FFDF9BA34B0}"/>
    <hyperlink ref="G25:G26" r:id="rId3" display="https://opac.dl.itc.u-tokyo.ac.jp/opac/opac_details/?lang=0&amp;amode=12&amp;bibid=3000030641" xr:uid="{036C3585-D583-4E0B-BA2A-4EEAEB61945C}"/>
    <hyperlink ref="G26" r:id="rId4" display="https://opac.dl.itc.u-tokyo.ac.jp/opac/opac_details/?reqCode=fromlist&amp;lang=0&amp;amode=12&amp;bibid=3001056372&amp;opkey=B169473805344008&amp;start=1&amp;totalnum=1&amp;listnum=0&amp;place=&amp;list_disp=20&amp;list_sort=6&amp;fc_val=dptidpl%23%40%231E0&amp;fc_val=datatype%23%40%2320&amp;cmode=0&amp;chk_st=0&amp;check=0" xr:uid="{1151A37C-C3E7-4497-866A-B338C3C6980B}"/>
    <hyperlink ref="J46" r:id="rId5" display="http://vs2ga4mq9g.search.serialssolutions.com/?V=1.0&amp;N=100&amp;tab=ALL&amp;L=VS2GA4MQ9G&amp;S=I_M&amp;C=00334006" xr:uid="{4B04E9B6-5B36-49E6-A7BD-DCA9E936B0EB}"/>
    <hyperlink ref="J49" r:id="rId6" xr:uid="{0BF24BB4-F211-4079-88E8-D6AFBD5F26C3}"/>
  </hyperlinks>
  <pageMargins left="0.70866141732283472" right="0" top="0.74803149606299213" bottom="0.70866141732283472" header="0.31496062992125984" footer="0.31496062992125984"/>
  <pageSetup paperSize="9" orientation="portrait" r:id="rId7"/>
  <headerFooter>
    <oddHeader xml:space="preserve">&amp;C&amp;"メイリオ,ボールド"&amp;14ドイツ語雑誌 請求記号表&amp;R&amp;"メイリオ,レギュラー"
 更新： 2025/2/1
</oddHeader>
    <oddFooter xml:space="preserve">&amp;C&amp;P /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34"/>
  <sheetViews>
    <sheetView showGridLines="0" view="pageLayout" topLeftCell="A21" zoomScaleNormal="100" workbookViewId="0">
      <selection activeCell="B2" sqref="B2"/>
    </sheetView>
  </sheetViews>
  <sheetFormatPr defaultColWidth="9" defaultRowHeight="18.75" outlineLevelCol="1"/>
  <cols>
    <col min="1" max="1" width="3.375" style="2" customWidth="1"/>
    <col min="2" max="2" width="10.75" style="131" customWidth="1"/>
    <col min="3" max="3" width="14.375" style="103" hidden="1" customWidth="1" outlineLevel="1"/>
    <col min="4" max="4" width="4.5" style="103" hidden="1" customWidth="1" outlineLevel="1"/>
    <col min="5" max="5" width="13.625" style="2" hidden="1" customWidth="1" outlineLevel="1"/>
    <col min="6" max="6" width="13.125" style="2" hidden="1" customWidth="1" outlineLevel="1"/>
    <col min="7" max="7" width="50.875" style="2" customWidth="1" collapsed="1"/>
    <col min="8" max="8" width="4.5" style="103" bestFit="1" customWidth="1"/>
    <col min="9" max="9" width="23.625" style="2" customWidth="1"/>
    <col min="10" max="16384" width="9" style="2"/>
  </cols>
  <sheetData>
    <row r="1" spans="1:18" s="26" customFormat="1">
      <c r="B1" s="245"/>
      <c r="E1" s="22"/>
      <c r="F1" s="60" t="s">
        <v>2335</v>
      </c>
      <c r="G1" s="24"/>
      <c r="H1" s="282"/>
      <c r="I1" s="24"/>
      <c r="J1" s="24"/>
      <c r="L1" s="2"/>
      <c r="M1" s="2"/>
      <c r="N1" s="2"/>
      <c r="O1" s="2"/>
      <c r="P1" s="2"/>
      <c r="Q1" s="2"/>
      <c r="R1" s="2"/>
    </row>
    <row r="2" spans="1:18" s="23" customFormat="1" ht="22.5">
      <c r="A2" s="30" t="s">
        <v>2243</v>
      </c>
      <c r="B2" s="421" t="s">
        <v>2811</v>
      </c>
      <c r="C2" s="24"/>
      <c r="D2" s="24"/>
      <c r="E2" s="24"/>
      <c r="F2" s="22"/>
      <c r="G2" s="119"/>
      <c r="H2" s="332"/>
      <c r="I2" s="33"/>
      <c r="J2" s="33"/>
      <c r="K2" s="33"/>
      <c r="L2" s="33"/>
      <c r="M2" s="33"/>
    </row>
    <row r="3" spans="1:18" ht="19.5" thickBot="1">
      <c r="B3" s="163"/>
      <c r="C3" s="22"/>
      <c r="D3" s="22"/>
      <c r="E3" s="131"/>
      <c r="F3" s="26"/>
      <c r="G3" s="26"/>
    </row>
    <row r="4" spans="1:18">
      <c r="B4" s="272" t="s">
        <v>23</v>
      </c>
      <c r="C4" s="202" t="s">
        <v>2420</v>
      </c>
      <c r="D4" s="268" t="s">
        <v>2387</v>
      </c>
      <c r="E4" s="269" t="s">
        <v>24</v>
      </c>
      <c r="F4" s="183" t="s">
        <v>2421</v>
      </c>
      <c r="G4" s="183" t="s">
        <v>24</v>
      </c>
      <c r="H4" s="143" t="s">
        <v>163</v>
      </c>
      <c r="I4" s="270" t="s">
        <v>164</v>
      </c>
    </row>
    <row r="5" spans="1:18">
      <c r="B5" s="273" t="s">
        <v>166</v>
      </c>
      <c r="C5" s="203"/>
      <c r="D5" s="194"/>
      <c r="E5" s="260" t="s">
        <v>167</v>
      </c>
      <c r="F5" s="184"/>
      <c r="G5" s="184" t="s">
        <v>167</v>
      </c>
      <c r="H5" s="144"/>
      <c r="I5" s="89" t="s">
        <v>169</v>
      </c>
    </row>
    <row r="6" spans="1:18">
      <c r="B6" s="271" t="s">
        <v>2870</v>
      </c>
      <c r="C6" s="298"/>
      <c r="D6" s="299"/>
      <c r="E6" s="300"/>
      <c r="F6" s="301"/>
      <c r="G6" s="302" t="s">
        <v>2871</v>
      </c>
      <c r="H6" s="299"/>
      <c r="I6" s="303"/>
    </row>
    <row r="7" spans="1:18">
      <c r="B7" s="271" t="s">
        <v>2129</v>
      </c>
      <c r="C7" s="157">
        <v>3000076875</v>
      </c>
      <c r="D7" s="157">
        <v>11</v>
      </c>
      <c r="E7" s="156" t="s">
        <v>2258</v>
      </c>
      <c r="F7" s="174" t="str">
        <f>"https://opac.dl.itc.u-tokyo.ac.jp/opac/opac_details/?lang=0&amp;amode=12&amp;bibid="&amp;C7</f>
        <v>https://opac.dl.itc.u-tokyo.ac.jp/opac/opac_details/?lang=0&amp;amode=12&amp;bibid=3000076875</v>
      </c>
      <c r="G7" s="158" t="str">
        <f>HYPERLINK(F7,E7)</f>
        <v>大众电影（大衆電影）</v>
      </c>
      <c r="H7" s="157"/>
      <c r="I7" s="101"/>
    </row>
    <row r="8" spans="1:18">
      <c r="B8" s="271" t="s">
        <v>2130</v>
      </c>
      <c r="C8" s="157">
        <v>3001051479</v>
      </c>
      <c r="D8" s="157">
        <v>1</v>
      </c>
      <c r="E8" s="156" t="s">
        <v>2813</v>
      </c>
      <c r="F8" s="174" t="str">
        <f t="shared" ref="F8:F27" si="0">"https://opac.dl.itc.u-tokyo.ac.jp/opac/opac_details/?lang=0&amp;amode=12&amp;bibid="&amp;C8</f>
        <v>https://opac.dl.itc.u-tokyo.ac.jp/opac/opac_details/?lang=0&amp;amode=12&amp;bibid=3001051479</v>
      </c>
      <c r="G8" s="158" t="str">
        <f t="shared" ref="G8:G27" si="1">HYPERLINK(F8,E8)</f>
        <v>广播节目报（広播節目報）</v>
      </c>
      <c r="H8" s="157"/>
      <c r="I8" s="101"/>
    </row>
    <row r="9" spans="1:18">
      <c r="B9" s="271" t="s">
        <v>2812</v>
      </c>
      <c r="C9" s="157">
        <v>3001051498</v>
      </c>
      <c r="D9" s="157">
        <v>1</v>
      </c>
      <c r="E9" s="156" t="s">
        <v>2814</v>
      </c>
      <c r="F9" s="174" t="str">
        <f t="shared" si="0"/>
        <v>https://opac.dl.itc.u-tokyo.ac.jp/opac/opac_details/?lang=0&amp;amode=12&amp;bibid=3001051498</v>
      </c>
      <c r="G9" s="158" t="str">
        <f t="shared" si="1"/>
        <v>广播节目报（広播節目報） / 北京人民広播电台</v>
      </c>
      <c r="H9" s="157"/>
      <c r="I9" s="101"/>
    </row>
    <row r="10" spans="1:18">
      <c r="B10" s="271" t="s">
        <v>2131</v>
      </c>
      <c r="C10" s="157">
        <v>3000073995</v>
      </c>
      <c r="D10" s="157">
        <v>27</v>
      </c>
      <c r="E10" s="156" t="s">
        <v>2132</v>
      </c>
      <c r="F10" s="174" t="str">
        <f t="shared" si="0"/>
        <v>https://opac.dl.itc.u-tokyo.ac.jp/opac/opac_details/?lang=0&amp;amode=12&amp;bibid=3000073995</v>
      </c>
      <c r="G10" s="158" t="str">
        <f t="shared" si="1"/>
        <v>紅旗</v>
      </c>
      <c r="H10" s="157"/>
      <c r="I10" s="101"/>
    </row>
    <row r="11" spans="1:18">
      <c r="B11" s="271" t="s">
        <v>2133</v>
      </c>
      <c r="C11" s="157">
        <v>3000073623</v>
      </c>
      <c r="D11" s="157">
        <v>1</v>
      </c>
      <c r="E11" s="266" t="s">
        <v>2259</v>
      </c>
      <c r="F11" s="174" t="str">
        <f t="shared" si="0"/>
        <v>https://opac.dl.itc.u-tokyo.ac.jp/opac/opac_details/?lang=0&amp;amode=12&amp;bibid=3000073623</v>
      </c>
      <c r="G11" s="158" t="str">
        <f t="shared" si="1"/>
        <v>经济研究（経済研究）</v>
      </c>
      <c r="H11" s="331" t="s">
        <v>2898</v>
      </c>
      <c r="I11" s="330"/>
    </row>
    <row r="12" spans="1:18">
      <c r="B12" s="271" t="s">
        <v>2134</v>
      </c>
      <c r="C12" s="157">
        <v>3000073991</v>
      </c>
      <c r="D12" s="157">
        <v>1</v>
      </c>
      <c r="E12" s="266" t="s">
        <v>2260</v>
      </c>
      <c r="F12" s="174" t="str">
        <f t="shared" si="0"/>
        <v>https://opac.dl.itc.u-tokyo.ac.jp/opac/opac_details/?lang=0&amp;amode=12&amp;bibid=3000073991</v>
      </c>
      <c r="G12" s="158" t="str">
        <f t="shared" si="1"/>
        <v>历史研究（歴史研究）</v>
      </c>
      <c r="H12" s="331" t="s">
        <v>2898</v>
      </c>
      <c r="I12" s="330"/>
    </row>
    <row r="13" spans="1:18">
      <c r="B13" s="271" t="s">
        <v>2135</v>
      </c>
      <c r="C13" s="157">
        <v>3000079359</v>
      </c>
      <c r="D13" s="157">
        <v>3</v>
      </c>
      <c r="E13" s="156" t="s">
        <v>2261</v>
      </c>
      <c r="F13" s="174" t="str">
        <f t="shared" si="0"/>
        <v>https://opac.dl.itc.u-tokyo.ac.jp/opac/opac_details/?lang=0&amp;amode=12&amp;bibid=3000079359</v>
      </c>
      <c r="G13" s="158" t="str">
        <f t="shared" si="1"/>
        <v>世界知识（世界知識）</v>
      </c>
      <c r="H13" s="331" t="s">
        <v>2898</v>
      </c>
      <c r="I13" s="330"/>
    </row>
    <row r="14" spans="1:18">
      <c r="B14" s="271" t="s">
        <v>2136</v>
      </c>
      <c r="C14" s="157">
        <v>3000049610</v>
      </c>
      <c r="D14" s="157">
        <v>1</v>
      </c>
      <c r="E14" s="156" t="s">
        <v>2137</v>
      </c>
      <c r="F14" s="174" t="str">
        <f t="shared" si="0"/>
        <v>https://opac.dl.itc.u-tokyo.ac.jp/opac/opac_details/?lang=0&amp;amode=12&amp;bibid=3000049610</v>
      </c>
      <c r="G14" s="158" t="str">
        <f t="shared" si="1"/>
        <v>文芸報</v>
      </c>
      <c r="H14" s="157"/>
      <c r="I14" s="330"/>
    </row>
    <row r="15" spans="1:18">
      <c r="B15" s="271" t="s">
        <v>2138</v>
      </c>
      <c r="C15" s="157">
        <v>3001051499</v>
      </c>
      <c r="D15" s="157">
        <v>1</v>
      </c>
      <c r="E15" s="156" t="s">
        <v>2262</v>
      </c>
      <c r="F15" s="174" t="str">
        <f t="shared" si="0"/>
        <v>https://opac.dl.itc.u-tokyo.ac.jp/opac/opac_details/?lang=0&amp;amode=12&amp;bibid=3001051499</v>
      </c>
      <c r="G15" s="158" t="str">
        <f t="shared" si="1"/>
        <v>无线电（無線電）</v>
      </c>
      <c r="H15" s="157"/>
      <c r="I15" s="101"/>
    </row>
    <row r="16" spans="1:18">
      <c r="B16" s="271" t="s">
        <v>2139</v>
      </c>
      <c r="C16" s="157">
        <v>3000076964</v>
      </c>
      <c r="D16" s="157">
        <v>3</v>
      </c>
      <c r="E16" s="156" t="s">
        <v>2140</v>
      </c>
      <c r="F16" s="174" t="str">
        <f t="shared" si="0"/>
        <v>https://opac.dl.itc.u-tokyo.ac.jp/opac/opac_details/?lang=0&amp;amode=12&amp;bibid=3000076964</v>
      </c>
      <c r="G16" s="158" t="str">
        <f t="shared" si="1"/>
        <v>新華月報</v>
      </c>
      <c r="H16" s="157"/>
      <c r="I16" s="101"/>
    </row>
    <row r="17" spans="2:9">
      <c r="B17" s="271" t="s">
        <v>2141</v>
      </c>
      <c r="C17" s="157">
        <v>3000078565</v>
      </c>
      <c r="D17" s="157">
        <v>18</v>
      </c>
      <c r="E17" s="156" t="s">
        <v>2142</v>
      </c>
      <c r="F17" s="174" t="str">
        <f t="shared" si="0"/>
        <v>https://opac.dl.itc.u-tokyo.ac.jp/opac/opac_details/?lang=0&amp;amode=12&amp;bibid=3000078565</v>
      </c>
      <c r="G17" s="158" t="str">
        <f t="shared" si="1"/>
        <v>新華半月刊</v>
      </c>
      <c r="H17" s="157"/>
      <c r="I17" s="101"/>
    </row>
    <row r="18" spans="2:9">
      <c r="B18" s="271" t="s">
        <v>2143</v>
      </c>
      <c r="C18" s="157">
        <v>3000079448</v>
      </c>
      <c r="D18" s="157">
        <v>1</v>
      </c>
      <c r="E18" s="156" t="s">
        <v>2144</v>
      </c>
      <c r="F18" s="174" t="str">
        <f t="shared" si="0"/>
        <v>https://opac.dl.itc.u-tokyo.ac.jp/opac/opac_details/?lang=0&amp;amode=12&amp;bibid=3000079448</v>
      </c>
      <c r="G18" s="158" t="str">
        <f t="shared" si="1"/>
        <v>新建設</v>
      </c>
      <c r="H18" s="157"/>
      <c r="I18" s="101"/>
    </row>
    <row r="19" spans="2:9">
      <c r="B19" s="271" t="s">
        <v>2145</v>
      </c>
      <c r="C19" s="157">
        <v>3000076828</v>
      </c>
      <c r="D19" s="157">
        <v>2</v>
      </c>
      <c r="E19" s="156" t="s">
        <v>2263</v>
      </c>
      <c r="F19" s="174" t="str">
        <f t="shared" si="0"/>
        <v>https://opac.dl.itc.u-tokyo.ac.jp/opac/opac_details/?lang=0&amp;amode=12&amp;bibid=3000076828</v>
      </c>
      <c r="G19" s="158" t="str">
        <f t="shared" si="1"/>
        <v>心理学报（心理学報）</v>
      </c>
      <c r="H19" s="157"/>
      <c r="I19" s="101"/>
    </row>
    <row r="20" spans="2:9">
      <c r="B20" s="271" t="s">
        <v>2146</v>
      </c>
      <c r="C20" s="157">
        <v>3001051500</v>
      </c>
      <c r="D20" s="157">
        <v>6</v>
      </c>
      <c r="E20" s="156" t="s">
        <v>2147</v>
      </c>
      <c r="F20" s="174" t="str">
        <f t="shared" si="0"/>
        <v>https://opac.dl.itc.u-tokyo.ac.jp/opac/opac_details/?lang=0&amp;amode=12&amp;bibid=3001051500</v>
      </c>
      <c r="G20" s="158" t="str">
        <f t="shared" si="1"/>
        <v>新聞大学</v>
      </c>
      <c r="H20" s="157"/>
      <c r="I20" s="101"/>
    </row>
    <row r="21" spans="2:9">
      <c r="B21" s="271" t="s">
        <v>2148</v>
      </c>
      <c r="C21" s="157">
        <v>3001051508</v>
      </c>
      <c r="D21" s="157">
        <v>5</v>
      </c>
      <c r="E21" s="156" t="s">
        <v>2149</v>
      </c>
      <c r="F21" s="174" t="str">
        <f t="shared" si="0"/>
        <v>https://opac.dl.itc.u-tokyo.ac.jp/opac/opac_details/?lang=0&amp;amode=12&amp;bibid=3001051508</v>
      </c>
      <c r="G21" s="158" t="str">
        <f t="shared" si="1"/>
        <v>新聞記者</v>
      </c>
      <c r="H21" s="157"/>
      <c r="I21" s="101"/>
    </row>
    <row r="22" spans="2:9">
      <c r="B22" s="271" t="s">
        <v>2150</v>
      </c>
      <c r="C22" s="157">
        <v>3000078817</v>
      </c>
      <c r="D22" s="157">
        <v>10</v>
      </c>
      <c r="E22" s="156" t="s">
        <v>2151</v>
      </c>
      <c r="F22" s="174" t="str">
        <f t="shared" si="0"/>
        <v>https://opac.dl.itc.u-tokyo.ac.jp/opac/opac_details/?lang=0&amp;amode=12&amp;bibid=3000078817</v>
      </c>
      <c r="G22" s="158" t="str">
        <f t="shared" si="1"/>
        <v>新聞研究資料</v>
      </c>
      <c r="H22" s="157"/>
      <c r="I22" s="101"/>
    </row>
    <row r="23" spans="2:9">
      <c r="B23" s="271" t="s">
        <v>2152</v>
      </c>
      <c r="C23" s="157">
        <v>3000043264</v>
      </c>
      <c r="D23" s="157">
        <v>2</v>
      </c>
      <c r="E23" s="156" t="s">
        <v>2264</v>
      </c>
      <c r="F23" s="174" t="str">
        <f t="shared" si="0"/>
        <v>https://opac.dl.itc.u-tokyo.ac.jp/opac/opac_details/?lang=0&amp;amode=12&amp;bibid=3000043264</v>
      </c>
      <c r="G23" s="158" t="str">
        <f t="shared" si="1"/>
        <v>新聞战线（新聞戦線）</v>
      </c>
      <c r="H23" s="157"/>
      <c r="I23" s="101"/>
    </row>
    <row r="24" spans="2:9">
      <c r="B24" s="271" t="s">
        <v>2153</v>
      </c>
      <c r="C24" s="157">
        <v>3001037274</v>
      </c>
      <c r="D24" s="157">
        <v>1</v>
      </c>
      <c r="E24" s="156" t="s">
        <v>2154</v>
      </c>
      <c r="F24" s="174" t="str">
        <f t="shared" si="0"/>
        <v>https://opac.dl.itc.u-tokyo.ac.jp/opac/opac_details/?lang=0&amp;amode=12&amp;bibid=3001037274</v>
      </c>
      <c r="G24" s="158" t="str">
        <f t="shared" si="1"/>
        <v>新聞学研究</v>
      </c>
      <c r="H24" s="157"/>
      <c r="I24" s="101"/>
    </row>
    <row r="25" spans="2:9">
      <c r="B25" s="271" t="s">
        <v>2155</v>
      </c>
      <c r="C25" s="157">
        <v>3000073624</v>
      </c>
      <c r="D25" s="157">
        <v>2</v>
      </c>
      <c r="E25" s="156" t="s">
        <v>2156</v>
      </c>
      <c r="F25" s="174" t="str">
        <f t="shared" si="0"/>
        <v>https://opac.dl.itc.u-tokyo.ac.jp/opac/opac_details/?lang=0&amp;amode=12&amp;bibid=3000073624</v>
      </c>
      <c r="G25" s="158" t="str">
        <f t="shared" si="1"/>
        <v>哲學研究</v>
      </c>
      <c r="H25" s="331" t="s">
        <v>2898</v>
      </c>
      <c r="I25" s="101"/>
    </row>
    <row r="26" spans="2:9">
      <c r="B26" s="271" t="s">
        <v>2157</v>
      </c>
      <c r="C26" s="157">
        <v>3000076920</v>
      </c>
      <c r="D26" s="157">
        <v>2</v>
      </c>
      <c r="E26" s="156" t="s">
        <v>2158</v>
      </c>
      <c r="F26" s="174" t="str">
        <f t="shared" si="0"/>
        <v>https://opac.dl.itc.u-tokyo.ac.jp/opac/opac_details/?lang=0&amp;amode=12&amp;bibid=3000076920</v>
      </c>
      <c r="G26" s="158" t="str">
        <f t="shared" si="1"/>
        <v>中國青年</v>
      </c>
      <c r="H26" s="331"/>
      <c r="I26" s="101"/>
    </row>
    <row r="27" spans="2:9" ht="19.5" thickBot="1">
      <c r="B27" s="274" t="s">
        <v>2159</v>
      </c>
      <c r="C27" s="265">
        <v>3001041946</v>
      </c>
      <c r="D27" s="265">
        <v>5</v>
      </c>
      <c r="E27" s="267" t="s">
        <v>2160</v>
      </c>
      <c r="F27" s="255" t="str">
        <f t="shared" si="0"/>
        <v>https://opac.dl.itc.u-tokyo.ac.jp/opac/opac_details/?lang=0&amp;amode=12&amp;bibid=3001041946</v>
      </c>
      <c r="G27" s="256" t="str">
        <f t="shared" si="1"/>
        <v>中國一周</v>
      </c>
      <c r="H27" s="265"/>
      <c r="I27" s="102"/>
    </row>
    <row r="28" spans="2:9">
      <c r="F28" s="26"/>
      <c r="G28" s="100"/>
    </row>
    <row r="29" spans="2:9" ht="19.5" thickBot="1">
      <c r="B29" s="385" t="s">
        <v>2161</v>
      </c>
      <c r="C29" s="385"/>
      <c r="D29" s="385"/>
      <c r="E29" s="385"/>
      <c r="F29" s="26"/>
      <c r="G29" s="100"/>
    </row>
    <row r="30" spans="2:9">
      <c r="B30" s="272" t="s">
        <v>23</v>
      </c>
      <c r="C30" s="202" t="s">
        <v>2420</v>
      </c>
      <c r="D30" s="268" t="s">
        <v>2387</v>
      </c>
      <c r="E30" s="269" t="s">
        <v>24</v>
      </c>
      <c r="F30" s="183" t="s">
        <v>2421</v>
      </c>
      <c r="G30" s="183" t="s">
        <v>24</v>
      </c>
      <c r="H30" s="143" t="s">
        <v>163</v>
      </c>
      <c r="I30" s="270" t="s">
        <v>164</v>
      </c>
    </row>
    <row r="31" spans="2:9">
      <c r="B31" s="273" t="s">
        <v>166</v>
      </c>
      <c r="C31" s="203"/>
      <c r="D31" s="194"/>
      <c r="E31" s="260" t="s">
        <v>167</v>
      </c>
      <c r="F31" s="184"/>
      <c r="G31" s="184" t="s">
        <v>167</v>
      </c>
      <c r="H31" s="144"/>
      <c r="I31" s="89" t="s">
        <v>169</v>
      </c>
    </row>
    <row r="32" spans="2:9">
      <c r="B32" s="271" t="s">
        <v>2162</v>
      </c>
      <c r="C32" s="157">
        <v>3001049295</v>
      </c>
      <c r="D32" s="157">
        <v>6</v>
      </c>
      <c r="E32" s="156" t="s">
        <v>2163</v>
      </c>
      <c r="F32" s="174" t="str">
        <f t="shared" ref="F32:F33" si="2">"https://opac.dl.itc.u-tokyo.ac.jp/opac/opac_details/?lang=0&amp;amode=12&amp;bibid="&amp;C32</f>
        <v>https://opac.dl.itc.u-tokyo.ac.jp/opac/opac_details/?lang=0&amp;amode=12&amp;bibid=3001049295</v>
      </c>
      <c r="G32" s="158" t="str">
        <f t="shared" ref="G32:G33" si="3">HYPERLINK(F32,E32)</f>
        <v>新聞評論</v>
      </c>
      <c r="H32" s="157"/>
      <c r="I32" s="101"/>
    </row>
    <row r="33" spans="2:9" ht="19.5" thickBot="1">
      <c r="B33" s="274" t="s">
        <v>2164</v>
      </c>
      <c r="C33" s="265">
        <v>3001049294</v>
      </c>
      <c r="D33" s="265">
        <v>11</v>
      </c>
      <c r="E33" s="267" t="s">
        <v>2165</v>
      </c>
      <c r="F33" s="255" t="str">
        <f t="shared" si="2"/>
        <v>https://opac.dl.itc.u-tokyo.ac.jp/opac/opac_details/?lang=0&amp;amode=12&amp;bibid=3001049294</v>
      </c>
      <c r="G33" s="256" t="str">
        <f t="shared" si="3"/>
        <v>新聞研究所學報</v>
      </c>
      <c r="H33" s="265"/>
      <c r="I33" s="102"/>
    </row>
    <row r="34" spans="2:9">
      <c r="F34" s="26"/>
      <c r="G34" s="100"/>
    </row>
  </sheetData>
  <mergeCells count="1">
    <mergeCell ref="B29:E29"/>
  </mergeCells>
  <phoneticPr fontId="20"/>
  <hyperlinks>
    <hyperlink ref="G6" r:id="rId1" xr:uid="{00000000-0004-0000-0700-000000000000}"/>
    <hyperlink ref="H11" r:id="rId2" xr:uid="{2E69DEEE-05A8-4DF4-97A3-8D269404D5B1}"/>
    <hyperlink ref="H12" r:id="rId3" xr:uid="{47E04107-8EFF-4613-84DB-724B86D33DFA}"/>
    <hyperlink ref="H13" r:id="rId4" xr:uid="{9056A870-C6A6-4D75-869A-F6FE227DCCC2}"/>
    <hyperlink ref="H25" r:id="rId5" xr:uid="{80000B72-D6C3-439E-B35A-35B11196C248}"/>
  </hyperlinks>
  <pageMargins left="0.70866141732283472" right="0" top="0.74803149606299213" bottom="0.70866141732283472" header="0.31496062992125984" footer="0.31496062992125984"/>
  <pageSetup paperSize="13" scale="87" orientation="portrait" r:id="rId6"/>
  <headerFooter>
    <oddHeader>&amp;C&amp;"ＭＳ Ｐゴシック,太字"&amp;14中国語・韓国語雑誌 請求記号表&amp;R&amp;"メイリオ,レギュラー"更新日:2025/2/1</oddHeader>
    <oddFooter xml:space="preserve">&amp;C&amp;P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★注意点　クリック→</vt:lpstr>
      <vt:lpstr>請求記号の見方</vt:lpstr>
      <vt:lpstr>創刊号</vt:lpstr>
      <vt:lpstr>日本語</vt:lpstr>
      <vt:lpstr>大型本</vt:lpstr>
      <vt:lpstr>英語</vt:lpstr>
      <vt:lpstr>フランス語</vt:lpstr>
      <vt:lpstr>ドイツ語 </vt:lpstr>
      <vt:lpstr>中・韓</vt:lpstr>
      <vt:lpstr>ロシア語</vt:lpstr>
      <vt:lpstr>その他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2023-08-23T04:21:18Z</dcterms:created>
  <dcterms:modified xsi:type="dcterms:W3CDTF">2025-01-30T05:29:42Z</dcterms:modified>
</cp:coreProperties>
</file>